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7 Budgets\"/>
    </mc:Choice>
  </mc:AlternateContent>
  <bookViews>
    <workbookView xWindow="480" yWindow="180" windowWidth="18195" windowHeight="11445" tabRatio="880" activeTab="4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52511"/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F12" i="46" s="1"/>
  <c r="L13" i="46"/>
  <c r="F13" i="46"/>
  <c r="D19" i="45"/>
  <c r="L14" i="45"/>
  <c r="F14" i="45"/>
  <c r="F12" i="45" s="1"/>
  <c r="L13" i="45"/>
  <c r="L12" i="45" s="1"/>
  <c r="F13" i="45"/>
  <c r="G17" i="46" l="1"/>
  <c r="G19" i="46" s="1"/>
  <c r="F19" i="46"/>
  <c r="H17" i="46"/>
  <c r="G18" i="46"/>
  <c r="G17" i="45"/>
  <c r="G18" i="45" s="1"/>
  <c r="E19" i="45"/>
  <c r="F19" i="45"/>
  <c r="G19" i="45"/>
  <c r="D20" i="46"/>
  <c r="D20" i="45"/>
  <c r="H17" i="45" l="1"/>
  <c r="H19" i="45" s="1"/>
  <c r="E20" i="46"/>
  <c r="H20" i="46"/>
  <c r="F20" i="46"/>
  <c r="G20" i="46"/>
  <c r="I17" i="46"/>
  <c r="I20" i="46" s="1"/>
  <c r="H19" i="46"/>
  <c r="H18" i="46"/>
  <c r="H20" i="45"/>
  <c r="G20" i="45"/>
  <c r="F20" i="45"/>
  <c r="E20" i="45"/>
  <c r="D21" i="46"/>
  <c r="D21" i="45"/>
  <c r="H18" i="45" l="1"/>
  <c r="I17" i="45"/>
  <c r="I18" i="45" s="1"/>
  <c r="J17" i="46"/>
  <c r="I18" i="46"/>
  <c r="I19" i="46"/>
  <c r="F21" i="46"/>
  <c r="E21" i="46"/>
  <c r="I21" i="46"/>
  <c r="G21" i="46"/>
  <c r="J21" i="46"/>
  <c r="H21" i="46"/>
  <c r="H21" i="45"/>
  <c r="G21" i="45"/>
  <c r="F21" i="45"/>
  <c r="E21" i="45"/>
  <c r="D22" i="46"/>
  <c r="D22" i="45"/>
  <c r="I21" i="45" l="1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J18" i="45" l="1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F19" i="40"/>
  <c r="E19" i="40"/>
  <c r="G19" i="40"/>
  <c r="D20" i="39"/>
  <c r="D19" i="39"/>
  <c r="E18" i="39"/>
  <c r="F17" i="39"/>
  <c r="F19" i="39" s="1"/>
  <c r="L14" i="39"/>
  <c r="F14" i="39"/>
  <c r="L13" i="39"/>
  <c r="F13" i="39"/>
  <c r="F12" i="39" l="1"/>
  <c r="L12" i="39"/>
  <c r="G18" i="40"/>
  <c r="H17" i="40"/>
  <c r="G20" i="40"/>
  <c r="E20" i="40"/>
  <c r="H20" i="40"/>
  <c r="F20" i="40"/>
  <c r="G17" i="39"/>
  <c r="G20" i="39" s="1"/>
  <c r="F18" i="39"/>
  <c r="E20" i="39"/>
  <c r="G19" i="39"/>
  <c r="E19" i="39"/>
  <c r="F20" i="39"/>
  <c r="D21" i="39"/>
  <c r="L14" i="38"/>
  <c r="L13" i="38"/>
  <c r="F14" i="38"/>
  <c r="F13" i="38"/>
  <c r="H17" i="39" l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I17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I19" i="39"/>
  <c r="I20" i="39"/>
  <c r="I21" i="39"/>
  <c r="I22" i="39"/>
  <c r="G22" i="39"/>
  <c r="E22" i="39"/>
  <c r="D23" i="39"/>
  <c r="J22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<sst xmlns="http://schemas.openxmlformats.org/spreadsheetml/2006/main" count="155" uniqueCount="40">
  <si>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</si>
  <si>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</si>
  <si>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</si>
  <si>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</si>
  <si>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</si>
  <si>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</si>
  <si>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</si>
  <si>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</si>
  <si>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</si>
  <si>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</si>
  <si>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</si>
  <si>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</si>
  <si>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</si>
  <si>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</si>
  <si>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</si>
  <si>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</si>
  <si>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</si>
  <si>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</si>
  <si>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</si>
  <si>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</si>
  <si>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</si>
  <si>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</si>
  <si>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</si>
  <si>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</si>
  <si>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</si>
  <si>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</si>
  <si>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</si>
  <si>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</si>
  <si>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</si>
  <si>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</si>
  <si>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</si>
  <si>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</si>
  <si>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</si>
  <si>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</si>
  <si>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</si>
  <si>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</si>
  <si>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</si>
  <si>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</si>
  <si>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</si>
  <si>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2/20/17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</si>
</sst>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AA43" sqref="AA4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3.4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475</v>
      </c>
      <c r="G8" s="5" t="s">
        <v>5</v>
      </c>
      <c r="H8" s="5"/>
      <c r="I8" s="5"/>
      <c r="J8" s="5"/>
      <c r="K8" s="7" t="s">
        <v>4</v>
      </c>
      <c r="L8" s="39">
        <v>407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5"/>
      <c r="O17" s="28"/>
      <c r="Q17" s="35"/>
    </row>
    <row r="18" spans="1:17" x14ac:dyDescent="0.3">
      <c r="A18" s="33"/>
      <c r="C18" s="27"/>
      <c r="D18" s="10">
        <v>0.5</v>
      </c>
      <c r="E18" s="16">
        <f t="shared" ref="E18:M18" si="1">(($D$18*E17*(1-$F$10))-$F$8-$F$11)-(($L$7*$L$9*(1-$L$10))-$L$8-$L$11)</f>
        <v>-143.20000000000005</v>
      </c>
      <c r="F18" s="17">
        <f t="shared" si="1"/>
        <v>-123.20000000000005</v>
      </c>
      <c r="G18" s="17">
        <f t="shared" si="1"/>
        <v>-103.20000000000005</v>
      </c>
      <c r="H18" s="17">
        <f t="shared" si="1"/>
        <v>-83.200000000000045</v>
      </c>
      <c r="I18" s="17">
        <f t="shared" si="1"/>
        <v>-63.200000000000045</v>
      </c>
      <c r="J18" s="17">
        <f t="shared" si="1"/>
        <v>-43.200000000000045</v>
      </c>
      <c r="K18" s="17">
        <f t="shared" si="1"/>
        <v>-23.200000000000045</v>
      </c>
      <c r="L18" s="17">
        <f t="shared" si="1"/>
        <v>-3.2000000000000455</v>
      </c>
      <c r="M18" s="18">
        <f t="shared" si="1"/>
        <v>16.799999999999955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0.52</v>
      </c>
      <c r="E19" s="19">
        <f t="shared" ref="E19:M19" si="3">(($D$19*E17*(1-$F$10))-$F$8-$F$11)-(($L$7*$L$9*(1-$L$10))-$L$8-$L$11)</f>
        <v>-128.80000000000001</v>
      </c>
      <c r="F19" s="12">
        <f t="shared" si="3"/>
        <v>-108</v>
      </c>
      <c r="G19" s="12">
        <f t="shared" si="3"/>
        <v>-87.200000000000045</v>
      </c>
      <c r="H19" s="12">
        <f t="shared" si="3"/>
        <v>-66.400000000000034</v>
      </c>
      <c r="I19" s="12">
        <f t="shared" si="3"/>
        <v>-45.600000000000023</v>
      </c>
      <c r="J19" s="12">
        <f t="shared" si="3"/>
        <v>-24.800000000000011</v>
      </c>
      <c r="K19" s="12">
        <f t="shared" si="3"/>
        <v>-4</v>
      </c>
      <c r="L19" s="12">
        <f t="shared" si="3"/>
        <v>16.799999999999955</v>
      </c>
      <c r="M19" s="20">
        <f t="shared" si="3"/>
        <v>37.600000000000023</v>
      </c>
      <c r="N19" s="5"/>
      <c r="O19" s="28"/>
      <c r="Q19" s="35"/>
    </row>
    <row r="20" spans="1:17" x14ac:dyDescent="0.3">
      <c r="A20" s="33"/>
      <c r="C20" s="27"/>
      <c r="D20" s="11">
        <f t="shared" si="2"/>
        <v>0.54</v>
      </c>
      <c r="E20" s="19">
        <f t="shared" ref="E20:M20" si="4">(($D$20*E17*(1-$F$10))-$F$8-$F$11)-(($L$7*$L$9*(1-$L$10))-$L$8-$L$11)</f>
        <v>-114.39999999999998</v>
      </c>
      <c r="F20" s="12">
        <f t="shared" si="4"/>
        <v>-92.800000000000011</v>
      </c>
      <c r="G20" s="12">
        <f t="shared" si="4"/>
        <v>-71.200000000000045</v>
      </c>
      <c r="H20" s="12">
        <f t="shared" si="4"/>
        <v>-49.600000000000023</v>
      </c>
      <c r="I20" s="12">
        <f t="shared" si="4"/>
        <v>-28</v>
      </c>
      <c r="J20" s="12">
        <f t="shared" si="4"/>
        <v>-6.4000000000000341</v>
      </c>
      <c r="K20" s="12">
        <f t="shared" si="4"/>
        <v>15.199999999999932</v>
      </c>
      <c r="L20" s="12">
        <f t="shared" si="4"/>
        <v>36.799999999999955</v>
      </c>
      <c r="M20" s="20">
        <f t="shared" si="4"/>
        <v>58.399999999999977</v>
      </c>
      <c r="N20" s="5"/>
      <c r="O20" s="28"/>
      <c r="Q20" s="35"/>
    </row>
    <row r="21" spans="1:17" x14ac:dyDescent="0.3">
      <c r="A21" s="33"/>
      <c r="C21" s="27"/>
      <c r="D21" s="11">
        <f t="shared" si="2"/>
        <v>0.56000000000000005</v>
      </c>
      <c r="E21" s="19">
        <f t="shared" ref="E21:M21" si="5">(($D$21*E17*(1-$F$10))-$F$8-$F$11)-(($L$7*$L$9*(1-$L$10))-$L$8-$L$11)</f>
        <v>-100</v>
      </c>
      <c r="F21" s="12">
        <f t="shared" si="5"/>
        <v>-77.600000000000023</v>
      </c>
      <c r="G21" s="12">
        <f t="shared" si="5"/>
        <v>-55.200000000000045</v>
      </c>
      <c r="H21" s="12">
        <f t="shared" si="5"/>
        <v>-32.800000000000011</v>
      </c>
      <c r="I21" s="12">
        <f t="shared" si="5"/>
        <v>-10.39999999999992</v>
      </c>
      <c r="J21" s="12">
        <f t="shared" si="5"/>
        <v>12.000000000000114</v>
      </c>
      <c r="K21" s="12">
        <f t="shared" si="5"/>
        <v>34.400000000000091</v>
      </c>
      <c r="L21" s="12">
        <f t="shared" si="5"/>
        <v>56.800000000000068</v>
      </c>
      <c r="M21" s="20">
        <f t="shared" si="5"/>
        <v>79.200000000000045</v>
      </c>
      <c r="N21" s="5"/>
      <c r="O21" s="28"/>
      <c r="Q21" s="35"/>
    </row>
    <row r="22" spans="1:17" x14ac:dyDescent="0.3">
      <c r="A22" s="33"/>
      <c r="C22" s="27"/>
      <c r="D22" s="11">
        <f t="shared" si="2"/>
        <v>0.58000000000000007</v>
      </c>
      <c r="E22" s="19">
        <f t="shared" ref="E22:M22" si="6">(($D$22*E17*(1-$F$10))-$F$8-$F$11)-(($L$7*$L$9*(1-$L$10))-$L$8-$L$11)</f>
        <v>-85.599999999999909</v>
      </c>
      <c r="F22" s="12">
        <f t="shared" si="6"/>
        <v>-62.39999999999992</v>
      </c>
      <c r="G22" s="12">
        <f t="shared" si="6"/>
        <v>-39.199999999999932</v>
      </c>
      <c r="H22" s="12">
        <f t="shared" si="6"/>
        <v>-15.999999999999943</v>
      </c>
      <c r="I22" s="12">
        <f t="shared" si="6"/>
        <v>7.2000000000000455</v>
      </c>
      <c r="J22" s="12">
        <f t="shared" si="6"/>
        <v>30.400000000000091</v>
      </c>
      <c r="K22" s="12">
        <f t="shared" si="6"/>
        <v>53.600000000000023</v>
      </c>
      <c r="L22" s="12">
        <f t="shared" si="6"/>
        <v>76.800000000000068</v>
      </c>
      <c r="M22" s="20">
        <f t="shared" si="6"/>
        <v>100.00000000000011</v>
      </c>
      <c r="N22" s="5"/>
      <c r="O22" s="28"/>
      <c r="Q22" s="35"/>
    </row>
    <row r="23" spans="1:17" x14ac:dyDescent="0.3">
      <c r="A23" s="33"/>
      <c r="C23" s="27"/>
      <c r="D23" s="11">
        <f t="shared" si="2"/>
        <v>0.60000000000000009</v>
      </c>
      <c r="E23" s="19">
        <f t="shared" ref="E23:M23" si="7">(($D$23*E17*(1-$F$10))-$F$8-$F$11)-(($L$7*$L$9*(1-$L$10))-$L$8-$L$11)</f>
        <v>-71.199999999999932</v>
      </c>
      <c r="F23" s="12">
        <f t="shared" si="7"/>
        <v>-47.199999999999932</v>
      </c>
      <c r="G23" s="12">
        <f t="shared" si="7"/>
        <v>-23.199999999999932</v>
      </c>
      <c r="H23" s="12">
        <f t="shared" si="7"/>
        <v>0.80000000000006821</v>
      </c>
      <c r="I23" s="12">
        <f t="shared" si="7"/>
        <v>24.800000000000068</v>
      </c>
      <c r="J23" s="12">
        <f t="shared" si="7"/>
        <v>48.800000000000068</v>
      </c>
      <c r="K23" s="12">
        <f t="shared" si="7"/>
        <v>72.800000000000068</v>
      </c>
      <c r="L23" s="12">
        <f t="shared" si="7"/>
        <v>96.800000000000068</v>
      </c>
      <c r="M23" s="20">
        <f t="shared" si="7"/>
        <v>120.80000000000007</v>
      </c>
      <c r="N23" s="5"/>
      <c r="O23" s="28"/>
      <c r="Q23" s="35"/>
    </row>
    <row r="24" spans="1:17" x14ac:dyDescent="0.3">
      <c r="A24" s="33"/>
      <c r="C24" s="27"/>
      <c r="D24" s="11">
        <f t="shared" si="2"/>
        <v>0.62000000000000011</v>
      </c>
      <c r="E24" s="19">
        <f t="shared" ref="E24:M24" si="8">(($D$24*E17*(1-$F$10))-$F$8-$F$11)-(($L$7*$L$9*(1-$L$10))-$L$8-$L$11)</f>
        <v>-56.799999999999955</v>
      </c>
      <c r="F24" s="12">
        <f t="shared" si="8"/>
        <v>-31.999999999999943</v>
      </c>
      <c r="G24" s="12">
        <f t="shared" si="8"/>
        <v>-7.1999999999999318</v>
      </c>
      <c r="H24" s="12">
        <f t="shared" si="8"/>
        <v>17.600000000000023</v>
      </c>
      <c r="I24" s="12">
        <f t="shared" si="8"/>
        <v>42.400000000000091</v>
      </c>
      <c r="J24" s="12">
        <f t="shared" si="8"/>
        <v>67.200000000000045</v>
      </c>
      <c r="K24" s="12">
        <f t="shared" si="8"/>
        <v>92.000000000000114</v>
      </c>
      <c r="L24" s="12">
        <f t="shared" si="8"/>
        <v>116.80000000000007</v>
      </c>
      <c r="M24" s="20">
        <f t="shared" si="8"/>
        <v>141.60000000000014</v>
      </c>
      <c r="N24" s="5"/>
      <c r="O24" s="28"/>
      <c r="Q24" s="35"/>
    </row>
    <row r="25" spans="1:17" x14ac:dyDescent="0.3">
      <c r="A25" s="33"/>
      <c r="C25" s="27"/>
      <c r="D25" s="11">
        <f t="shared" si="2"/>
        <v>0.64000000000000012</v>
      </c>
      <c r="E25" s="19">
        <f t="shared" ref="E25:M25" si="9">(($D$25*E17*(1-$F$10))-$F$8-$F$11)-(($L$7*$L$9*(1-$L$10))-$L$8-$L$11)</f>
        <v>-42.39999999999992</v>
      </c>
      <c r="F25" s="12">
        <f t="shared" si="9"/>
        <v>-16.799999999999955</v>
      </c>
      <c r="G25" s="12">
        <f t="shared" si="9"/>
        <v>8.8000000000000682</v>
      </c>
      <c r="H25" s="12">
        <f t="shared" si="9"/>
        <v>34.400000000000091</v>
      </c>
      <c r="I25" s="12">
        <f t="shared" si="9"/>
        <v>60.000000000000114</v>
      </c>
      <c r="J25" s="12">
        <f t="shared" si="9"/>
        <v>85.600000000000023</v>
      </c>
      <c r="K25" s="12">
        <f t="shared" si="9"/>
        <v>111.20000000000005</v>
      </c>
      <c r="L25" s="12">
        <f t="shared" si="9"/>
        <v>136.80000000000007</v>
      </c>
      <c r="M25" s="20">
        <f t="shared" si="9"/>
        <v>162.40000000000009</v>
      </c>
      <c r="N25" s="5"/>
      <c r="O25" s="28"/>
      <c r="Q25" s="35"/>
    </row>
    <row r="26" spans="1:17" x14ac:dyDescent="0.3">
      <c r="A26" s="33"/>
      <c r="C26" s="27"/>
      <c r="D26" s="11">
        <f t="shared" si="2"/>
        <v>0.66000000000000014</v>
      </c>
      <c r="E26" s="19">
        <f t="shared" ref="E26:M26" si="10">(($D$26*E17*(1-$F$10))-$F$8-$F$11)-(($L$7*$L$9*(1-$L$10))-$L$8-$L$11)</f>
        <v>-27.999999999999943</v>
      </c>
      <c r="F26" s="12">
        <f t="shared" si="10"/>
        <v>-1.5999999999999091</v>
      </c>
      <c r="G26" s="12">
        <f t="shared" si="10"/>
        <v>24.800000000000068</v>
      </c>
      <c r="H26" s="12">
        <f t="shared" si="10"/>
        <v>51.200000000000045</v>
      </c>
      <c r="I26" s="12">
        <f t="shared" si="10"/>
        <v>77.600000000000023</v>
      </c>
      <c r="J26" s="12">
        <f t="shared" si="10"/>
        <v>104.00000000000011</v>
      </c>
      <c r="K26" s="12">
        <f t="shared" si="10"/>
        <v>130.4000000000002</v>
      </c>
      <c r="L26" s="12">
        <f t="shared" si="10"/>
        <v>156.80000000000018</v>
      </c>
      <c r="M26" s="20">
        <f t="shared" si="10"/>
        <v>183.20000000000016</v>
      </c>
      <c r="N26" s="5"/>
      <c r="O26" s="28"/>
      <c r="Q26" s="35"/>
    </row>
    <row r="27" spans="1:17" x14ac:dyDescent="0.3">
      <c r="A27" s="33"/>
      <c r="C27" s="27"/>
      <c r="D27" s="11">
        <f t="shared" si="2"/>
        <v>0.68000000000000016</v>
      </c>
      <c r="E27" s="19">
        <f t="shared" ref="E27:M27" si="11">(($D$27*E17*(1-$F$10))-$F$8-$F$11)-(($L$7*$L$9*(1-$L$10))-$L$8-$L$11)</f>
        <v>-13.599999999999909</v>
      </c>
      <c r="F27" s="12">
        <f t="shared" si="11"/>
        <v>13.600000000000023</v>
      </c>
      <c r="G27" s="12">
        <f t="shared" si="11"/>
        <v>40.800000000000068</v>
      </c>
      <c r="H27" s="12">
        <f t="shared" si="11"/>
        <v>68.000000000000114</v>
      </c>
      <c r="I27" s="12">
        <f t="shared" si="11"/>
        <v>95.200000000000159</v>
      </c>
      <c r="J27" s="12">
        <f t="shared" si="11"/>
        <v>122.4000000000002</v>
      </c>
      <c r="K27" s="12">
        <f t="shared" si="11"/>
        <v>149.60000000000014</v>
      </c>
      <c r="L27" s="12">
        <f t="shared" si="11"/>
        <v>176.80000000000018</v>
      </c>
      <c r="M27" s="20">
        <f t="shared" si="11"/>
        <v>204.00000000000023</v>
      </c>
      <c r="N27" s="5"/>
      <c r="O27" s="28"/>
      <c r="Q27" s="35"/>
    </row>
    <row r="28" spans="1:17" x14ac:dyDescent="0.3">
      <c r="A28" s="33"/>
      <c r="C28" s="27"/>
      <c r="D28" s="11">
        <f t="shared" si="2"/>
        <v>0.70000000000000018</v>
      </c>
      <c r="E28" s="19">
        <f t="shared" ref="E28:M28" si="12">(($D$28*E17*(1-$F$10))-$F$8-$F$11)-(($L$7*$L$9*(1-$L$10))-$L$8-$L$11)</f>
        <v>0.80000000000006821</v>
      </c>
      <c r="F28" s="12">
        <f t="shared" si="12"/>
        <v>28.800000000000068</v>
      </c>
      <c r="G28" s="12">
        <f t="shared" si="12"/>
        <v>56.800000000000182</v>
      </c>
      <c r="H28" s="12">
        <f t="shared" si="12"/>
        <v>84.800000000000182</v>
      </c>
      <c r="I28" s="12">
        <f t="shared" si="12"/>
        <v>112.80000000000018</v>
      </c>
      <c r="J28" s="12">
        <f t="shared" si="12"/>
        <v>140.80000000000018</v>
      </c>
      <c r="K28" s="12">
        <f t="shared" si="12"/>
        <v>168.80000000000018</v>
      </c>
      <c r="L28" s="12">
        <f t="shared" si="12"/>
        <v>196.80000000000018</v>
      </c>
      <c r="M28" s="20">
        <f t="shared" si="12"/>
        <v>224.80000000000018</v>
      </c>
      <c r="N28" s="5"/>
      <c r="O28" s="28"/>
      <c r="Q28" s="35"/>
    </row>
    <row r="29" spans="1:17" x14ac:dyDescent="0.3">
      <c r="A29" s="33"/>
      <c r="C29" s="27"/>
      <c r="D29" s="11">
        <f t="shared" si="2"/>
        <v>0.7200000000000002</v>
      </c>
      <c r="E29" s="19">
        <f t="shared" ref="E29:M29" si="13">(($D$29*E17*(1-$F$10))-$F$8-$F$11)-(($L$7*$L$9*(1-$L$10))-$L$8-$L$11)</f>
        <v>15.200000000000159</v>
      </c>
      <c r="F29" s="12">
        <f t="shared" si="13"/>
        <v>44.000000000000114</v>
      </c>
      <c r="G29" s="12">
        <f t="shared" si="13"/>
        <v>72.800000000000182</v>
      </c>
      <c r="H29" s="12">
        <f t="shared" si="13"/>
        <v>101.60000000000014</v>
      </c>
      <c r="I29" s="12">
        <f t="shared" si="13"/>
        <v>130.4000000000002</v>
      </c>
      <c r="J29" s="12">
        <f t="shared" si="13"/>
        <v>159.20000000000016</v>
      </c>
      <c r="K29" s="12">
        <f t="shared" si="13"/>
        <v>188.00000000000023</v>
      </c>
      <c r="L29" s="12">
        <f t="shared" si="13"/>
        <v>216.80000000000018</v>
      </c>
      <c r="M29" s="20">
        <f t="shared" si="13"/>
        <v>245.60000000000014</v>
      </c>
      <c r="N29" s="5"/>
      <c r="O29" s="28"/>
      <c r="Q29" s="35"/>
    </row>
    <row r="30" spans="1:17" x14ac:dyDescent="0.3">
      <c r="A30" s="33"/>
      <c r="C30" s="27"/>
      <c r="D30" s="11">
        <f t="shared" si="2"/>
        <v>0.74000000000000021</v>
      </c>
      <c r="E30" s="19">
        <f t="shared" ref="E30:M30" si="14">(($D$30*E17*(1-$F$10))-$F$8-$F$11)-(($L$7*$L$9*(1-$L$10))-$L$8-$L$11)</f>
        <v>29.600000000000136</v>
      </c>
      <c r="F30" s="12">
        <f t="shared" si="14"/>
        <v>59.200000000000159</v>
      </c>
      <c r="G30" s="12">
        <f t="shared" si="14"/>
        <v>88.800000000000182</v>
      </c>
      <c r="H30" s="12">
        <f t="shared" si="14"/>
        <v>118.4000000000002</v>
      </c>
      <c r="I30" s="12">
        <f t="shared" si="14"/>
        <v>148.00000000000023</v>
      </c>
      <c r="J30" s="12">
        <f t="shared" si="14"/>
        <v>177.60000000000014</v>
      </c>
      <c r="K30" s="12">
        <f t="shared" si="14"/>
        <v>207.20000000000016</v>
      </c>
      <c r="L30" s="12">
        <f t="shared" si="14"/>
        <v>236.80000000000018</v>
      </c>
      <c r="M30" s="20">
        <f t="shared" si="14"/>
        <v>266.4000000000002</v>
      </c>
      <c r="N30" s="5"/>
      <c r="O30" s="28"/>
      <c r="Q30" s="35"/>
    </row>
    <row r="31" spans="1:17" x14ac:dyDescent="0.3">
      <c r="A31" s="33"/>
      <c r="C31" s="27"/>
      <c r="D31" s="11">
        <f t="shared" si="2"/>
        <v>0.76000000000000023</v>
      </c>
      <c r="E31" s="19">
        <f t="shared" ref="E31:M31" si="15">(($D$31*E17*(1-$F$10))-$F$8-$F$11)-(($L$7*$L$9*(1-$L$10))-$L$8-$L$11)</f>
        <v>44.000000000000114</v>
      </c>
      <c r="F31" s="12">
        <f t="shared" si="15"/>
        <v>74.400000000000205</v>
      </c>
      <c r="G31" s="12">
        <f t="shared" si="15"/>
        <v>104.80000000000018</v>
      </c>
      <c r="H31" s="12">
        <f t="shared" si="15"/>
        <v>135.20000000000016</v>
      </c>
      <c r="I31" s="12">
        <f t="shared" si="15"/>
        <v>165.60000000000014</v>
      </c>
      <c r="J31" s="12">
        <f t="shared" si="15"/>
        <v>196.00000000000023</v>
      </c>
      <c r="K31" s="12">
        <f t="shared" si="15"/>
        <v>226.4000000000002</v>
      </c>
      <c r="L31" s="12">
        <f t="shared" si="15"/>
        <v>256.8000000000003</v>
      </c>
      <c r="M31" s="20">
        <f t="shared" si="15"/>
        <v>287.20000000000027</v>
      </c>
      <c r="N31" s="5"/>
      <c r="O31" s="28"/>
      <c r="Q31" s="35"/>
    </row>
    <row r="32" spans="1:17" x14ac:dyDescent="0.3">
      <c r="A32" s="33"/>
      <c r="C32" s="27"/>
      <c r="D32" s="11">
        <f t="shared" si="2"/>
        <v>0.78000000000000025</v>
      </c>
      <c r="E32" s="19">
        <f t="shared" ref="E32:M32" si="16">(($D$32*E17*(1-$F$10))-$F$8-$F$11)-(($L$7*$L$9*(1-$L$10))-$L$8-$L$11)</f>
        <v>58.400000000000205</v>
      </c>
      <c r="F32" s="12">
        <f t="shared" si="16"/>
        <v>89.600000000000136</v>
      </c>
      <c r="G32" s="12">
        <f t="shared" si="16"/>
        <v>120.80000000000018</v>
      </c>
      <c r="H32" s="12">
        <f t="shared" si="16"/>
        <v>152.00000000000023</v>
      </c>
      <c r="I32" s="12">
        <f t="shared" si="16"/>
        <v>183.20000000000016</v>
      </c>
      <c r="J32" s="12">
        <f t="shared" si="16"/>
        <v>214.40000000000032</v>
      </c>
      <c r="K32" s="12">
        <f t="shared" si="16"/>
        <v>245.60000000000025</v>
      </c>
      <c r="L32" s="12">
        <f t="shared" si="16"/>
        <v>276.8000000000003</v>
      </c>
      <c r="M32" s="20">
        <f t="shared" si="16"/>
        <v>308.00000000000023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0.80000000000000027</v>
      </c>
      <c r="E33" s="21">
        <f t="shared" ref="E33:M33" si="17">(($D$33*E17*(1-$F$10))-$F$8-$F$11)-(($L$7*$L$9*(1-$L$10))-$L$8-$L$11)</f>
        <v>72.800000000000182</v>
      </c>
      <c r="F33" s="22">
        <f t="shared" si="17"/>
        <v>104.80000000000018</v>
      </c>
      <c r="G33" s="22">
        <f t="shared" si="17"/>
        <v>136.80000000000018</v>
      </c>
      <c r="H33" s="22">
        <f t="shared" si="17"/>
        <v>168.80000000000018</v>
      </c>
      <c r="I33" s="22">
        <f t="shared" si="17"/>
        <v>200.8000000000003</v>
      </c>
      <c r="J33" s="22">
        <f t="shared" si="17"/>
        <v>232.8000000000003</v>
      </c>
      <c r="K33" s="22">
        <f t="shared" si="17"/>
        <v>264.8000000000003</v>
      </c>
      <c r="L33" s="22">
        <f t="shared" si="17"/>
        <v>296.8000000000003</v>
      </c>
      <c r="M33" s="23">
        <f t="shared" si="17"/>
        <v>328.80000000000041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AA43" sqref="AA4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475</v>
      </c>
      <c r="G8" s="5" t="s">
        <v>5</v>
      </c>
      <c r="H8" s="5"/>
      <c r="I8" s="5"/>
      <c r="J8" s="5"/>
      <c r="K8" s="7" t="s">
        <v>4</v>
      </c>
      <c r="L8" s="39">
        <v>407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1000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3.2</v>
      </c>
      <c r="F17" s="11">
        <f t="shared" ref="F17:M17" si="0">E17+0.25</f>
        <v>3.45</v>
      </c>
      <c r="G17" s="11">
        <f t="shared" si="0"/>
        <v>3.7</v>
      </c>
      <c r="H17" s="11">
        <f t="shared" si="0"/>
        <v>3.95</v>
      </c>
      <c r="I17" s="11">
        <f t="shared" si="0"/>
        <v>4.2</v>
      </c>
      <c r="J17" s="11">
        <f t="shared" si="0"/>
        <v>4.45</v>
      </c>
      <c r="K17" s="11">
        <f t="shared" si="0"/>
        <v>4.7</v>
      </c>
      <c r="L17" s="11">
        <f t="shared" si="0"/>
        <v>4.95</v>
      </c>
      <c r="M17" s="11">
        <f t="shared" si="0"/>
        <v>5.2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-37.600000000000023</v>
      </c>
      <c r="F18" s="17">
        <f t="shared" si="1"/>
        <v>-69.600000000000023</v>
      </c>
      <c r="G18" s="17">
        <f t="shared" si="1"/>
        <v>-101.60000000000002</v>
      </c>
      <c r="H18" s="17">
        <f t="shared" si="1"/>
        <v>-133.60000000000002</v>
      </c>
      <c r="I18" s="17">
        <f t="shared" si="1"/>
        <v>-165.60000000000002</v>
      </c>
      <c r="J18" s="17">
        <f t="shared" si="1"/>
        <v>-197.60000000000002</v>
      </c>
      <c r="K18" s="17">
        <f t="shared" si="1"/>
        <v>-229.60000000000002</v>
      </c>
      <c r="L18" s="17">
        <f t="shared" si="1"/>
        <v>-261.60000000000002</v>
      </c>
      <c r="M18" s="18">
        <f t="shared" si="1"/>
        <v>-293.60000000000002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-21.599999999999909</v>
      </c>
      <c r="F19" s="12">
        <f t="shared" si="3"/>
        <v>-53.599999999999909</v>
      </c>
      <c r="G19" s="12">
        <f t="shared" si="3"/>
        <v>-85.599999999999909</v>
      </c>
      <c r="H19" s="12">
        <f t="shared" si="3"/>
        <v>-117.59999999999991</v>
      </c>
      <c r="I19" s="12">
        <f t="shared" si="3"/>
        <v>-149.59999999999991</v>
      </c>
      <c r="J19" s="12">
        <f t="shared" si="3"/>
        <v>-181.59999999999991</v>
      </c>
      <c r="K19" s="12">
        <f t="shared" si="3"/>
        <v>-213.59999999999991</v>
      </c>
      <c r="L19" s="12">
        <f t="shared" si="3"/>
        <v>-245.59999999999991</v>
      </c>
      <c r="M19" s="20">
        <f t="shared" si="3"/>
        <v>-277.59999999999991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-5.5999999999999091</v>
      </c>
      <c r="F20" s="12">
        <f t="shared" si="4"/>
        <v>-37.599999999999909</v>
      </c>
      <c r="G20" s="12">
        <f t="shared" si="4"/>
        <v>-69.599999999999909</v>
      </c>
      <c r="H20" s="12">
        <f t="shared" si="4"/>
        <v>-101.59999999999991</v>
      </c>
      <c r="I20" s="12">
        <f t="shared" si="4"/>
        <v>-133.59999999999991</v>
      </c>
      <c r="J20" s="12">
        <f t="shared" si="4"/>
        <v>-165.59999999999991</v>
      </c>
      <c r="K20" s="12">
        <f t="shared" si="4"/>
        <v>-197.59999999999991</v>
      </c>
      <c r="L20" s="12">
        <f t="shared" si="4"/>
        <v>-229.59999999999991</v>
      </c>
      <c r="M20" s="20">
        <f t="shared" si="4"/>
        <v>-261.59999999999991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10.400000000000091</v>
      </c>
      <c r="F21" s="12">
        <f t="shared" si="5"/>
        <v>-21.599999999999909</v>
      </c>
      <c r="G21" s="12">
        <f t="shared" si="5"/>
        <v>-53.599999999999909</v>
      </c>
      <c r="H21" s="12">
        <f t="shared" si="5"/>
        <v>-85.599999999999909</v>
      </c>
      <c r="I21" s="12">
        <f t="shared" si="5"/>
        <v>-117.59999999999991</v>
      </c>
      <c r="J21" s="12">
        <f t="shared" si="5"/>
        <v>-149.59999999999991</v>
      </c>
      <c r="K21" s="12">
        <f t="shared" si="5"/>
        <v>-181.59999999999991</v>
      </c>
      <c r="L21" s="12">
        <f t="shared" si="5"/>
        <v>-213.59999999999991</v>
      </c>
      <c r="M21" s="20">
        <f t="shared" si="5"/>
        <v>-245.59999999999991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26.400000000000091</v>
      </c>
      <c r="F22" s="12">
        <f t="shared" si="6"/>
        <v>-5.5999999999999091</v>
      </c>
      <c r="G22" s="12">
        <f t="shared" si="6"/>
        <v>-37.599999999999909</v>
      </c>
      <c r="H22" s="12">
        <f t="shared" si="6"/>
        <v>-69.599999999999909</v>
      </c>
      <c r="I22" s="12">
        <f t="shared" si="6"/>
        <v>-101.59999999999991</v>
      </c>
      <c r="J22" s="12">
        <f t="shared" si="6"/>
        <v>-133.59999999999991</v>
      </c>
      <c r="K22" s="12">
        <f t="shared" si="6"/>
        <v>-165.59999999999991</v>
      </c>
      <c r="L22" s="12">
        <f t="shared" si="6"/>
        <v>-197.59999999999991</v>
      </c>
      <c r="M22" s="20">
        <f t="shared" si="6"/>
        <v>-229.59999999999991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42.400000000000091</v>
      </c>
      <c r="F23" s="12">
        <f t="shared" si="7"/>
        <v>10.400000000000091</v>
      </c>
      <c r="G23" s="12">
        <f t="shared" si="7"/>
        <v>-21.599999999999909</v>
      </c>
      <c r="H23" s="12">
        <f t="shared" si="7"/>
        <v>-53.599999999999909</v>
      </c>
      <c r="I23" s="12">
        <f t="shared" si="7"/>
        <v>-85.599999999999909</v>
      </c>
      <c r="J23" s="12">
        <f t="shared" si="7"/>
        <v>-117.59999999999991</v>
      </c>
      <c r="K23" s="12">
        <f t="shared" si="7"/>
        <v>-149.59999999999991</v>
      </c>
      <c r="L23" s="12">
        <f t="shared" si="7"/>
        <v>-181.59999999999991</v>
      </c>
      <c r="M23" s="20">
        <f t="shared" si="7"/>
        <v>-213.59999999999991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58.400000000000091</v>
      </c>
      <c r="F24" s="12">
        <f t="shared" si="8"/>
        <v>26.400000000000091</v>
      </c>
      <c r="G24" s="12">
        <f t="shared" si="8"/>
        <v>-5.5999999999999091</v>
      </c>
      <c r="H24" s="12">
        <f t="shared" si="8"/>
        <v>-37.599999999999909</v>
      </c>
      <c r="I24" s="12">
        <f t="shared" si="8"/>
        <v>-69.599999999999909</v>
      </c>
      <c r="J24" s="12">
        <f t="shared" si="8"/>
        <v>-101.59999999999991</v>
      </c>
      <c r="K24" s="12">
        <f t="shared" si="8"/>
        <v>-133.59999999999991</v>
      </c>
      <c r="L24" s="12">
        <f t="shared" si="8"/>
        <v>-165.59999999999991</v>
      </c>
      <c r="M24" s="20">
        <f t="shared" si="8"/>
        <v>-197.59999999999991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74.400000000000091</v>
      </c>
      <c r="F25" s="12">
        <f t="shared" si="9"/>
        <v>42.400000000000091</v>
      </c>
      <c r="G25" s="12">
        <f t="shared" si="9"/>
        <v>10.400000000000091</v>
      </c>
      <c r="H25" s="12">
        <f t="shared" si="9"/>
        <v>-21.599999999999909</v>
      </c>
      <c r="I25" s="12">
        <f t="shared" si="9"/>
        <v>-53.599999999999909</v>
      </c>
      <c r="J25" s="12">
        <f t="shared" si="9"/>
        <v>-85.599999999999909</v>
      </c>
      <c r="K25" s="12">
        <f t="shared" si="9"/>
        <v>-117.59999999999991</v>
      </c>
      <c r="L25" s="12">
        <f t="shared" si="9"/>
        <v>-149.59999999999991</v>
      </c>
      <c r="M25" s="20">
        <f t="shared" si="9"/>
        <v>-181.59999999999991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90.400000000000205</v>
      </c>
      <c r="F26" s="12">
        <f t="shared" si="10"/>
        <v>58.400000000000205</v>
      </c>
      <c r="G26" s="12">
        <f t="shared" si="10"/>
        <v>26.400000000000205</v>
      </c>
      <c r="H26" s="12">
        <f t="shared" si="10"/>
        <v>-5.5999999999997954</v>
      </c>
      <c r="I26" s="12">
        <f t="shared" si="10"/>
        <v>-37.599999999999795</v>
      </c>
      <c r="J26" s="12">
        <f t="shared" si="10"/>
        <v>-69.599999999999795</v>
      </c>
      <c r="K26" s="12">
        <f t="shared" si="10"/>
        <v>-101.5999999999998</v>
      </c>
      <c r="L26" s="12">
        <f t="shared" si="10"/>
        <v>-133.5999999999998</v>
      </c>
      <c r="M26" s="20">
        <f t="shared" si="10"/>
        <v>-165.5999999999998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106.4000000000002</v>
      </c>
      <c r="F27" s="12">
        <f t="shared" si="11"/>
        <v>74.400000000000205</v>
      </c>
      <c r="G27" s="12">
        <f t="shared" si="11"/>
        <v>42.400000000000205</v>
      </c>
      <c r="H27" s="12">
        <f t="shared" si="11"/>
        <v>10.400000000000205</v>
      </c>
      <c r="I27" s="12">
        <f t="shared" si="11"/>
        <v>-21.599999999999795</v>
      </c>
      <c r="J27" s="12">
        <f t="shared" si="11"/>
        <v>-53.599999999999795</v>
      </c>
      <c r="K27" s="12">
        <f t="shared" si="11"/>
        <v>-85.599999999999795</v>
      </c>
      <c r="L27" s="12">
        <f t="shared" si="11"/>
        <v>-117.5999999999998</v>
      </c>
      <c r="M27" s="20">
        <f t="shared" si="11"/>
        <v>-149.5999999999998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122.4000000000002</v>
      </c>
      <c r="F28" s="12">
        <f t="shared" si="12"/>
        <v>90.400000000000205</v>
      </c>
      <c r="G28" s="12">
        <f t="shared" si="12"/>
        <v>58.400000000000205</v>
      </c>
      <c r="H28" s="12">
        <f t="shared" si="12"/>
        <v>26.400000000000205</v>
      </c>
      <c r="I28" s="12">
        <f t="shared" si="12"/>
        <v>-5.5999999999997954</v>
      </c>
      <c r="J28" s="12">
        <f t="shared" si="12"/>
        <v>-37.599999999999795</v>
      </c>
      <c r="K28" s="12">
        <f t="shared" si="12"/>
        <v>-69.599999999999795</v>
      </c>
      <c r="L28" s="12">
        <f t="shared" si="12"/>
        <v>-101.5999999999998</v>
      </c>
      <c r="M28" s="20">
        <f t="shared" si="12"/>
        <v>-133.5999999999998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138.4000000000002</v>
      </c>
      <c r="F29" s="12">
        <f t="shared" si="13"/>
        <v>106.4000000000002</v>
      </c>
      <c r="G29" s="12">
        <f t="shared" si="13"/>
        <v>74.400000000000205</v>
      </c>
      <c r="H29" s="12">
        <f t="shared" si="13"/>
        <v>42.400000000000205</v>
      </c>
      <c r="I29" s="12">
        <f t="shared" si="13"/>
        <v>10.400000000000205</v>
      </c>
      <c r="J29" s="12">
        <f t="shared" si="13"/>
        <v>-21.599999999999795</v>
      </c>
      <c r="K29" s="12">
        <f t="shared" si="13"/>
        <v>-53.599999999999795</v>
      </c>
      <c r="L29" s="12">
        <f t="shared" si="13"/>
        <v>-85.599999999999795</v>
      </c>
      <c r="M29" s="20">
        <f t="shared" si="13"/>
        <v>-117.5999999999998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154.4000000000002</v>
      </c>
      <c r="F30" s="12">
        <f t="shared" si="14"/>
        <v>122.4000000000002</v>
      </c>
      <c r="G30" s="12">
        <f t="shared" si="14"/>
        <v>90.400000000000205</v>
      </c>
      <c r="H30" s="12">
        <f t="shared" si="14"/>
        <v>58.400000000000205</v>
      </c>
      <c r="I30" s="12">
        <f t="shared" si="14"/>
        <v>26.400000000000205</v>
      </c>
      <c r="J30" s="12">
        <f t="shared" si="14"/>
        <v>-5.5999999999997954</v>
      </c>
      <c r="K30" s="12">
        <f t="shared" si="14"/>
        <v>-37.599999999999795</v>
      </c>
      <c r="L30" s="12">
        <f t="shared" si="14"/>
        <v>-69.599999999999795</v>
      </c>
      <c r="M30" s="20">
        <f t="shared" si="14"/>
        <v>-101.5999999999998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170.4000000000002</v>
      </c>
      <c r="F31" s="12">
        <f t="shared" si="15"/>
        <v>138.4000000000002</v>
      </c>
      <c r="G31" s="12">
        <f t="shared" si="15"/>
        <v>106.4000000000002</v>
      </c>
      <c r="H31" s="12">
        <f t="shared" si="15"/>
        <v>74.400000000000205</v>
      </c>
      <c r="I31" s="12">
        <f t="shared" si="15"/>
        <v>42.400000000000205</v>
      </c>
      <c r="J31" s="12">
        <f t="shared" si="15"/>
        <v>10.400000000000205</v>
      </c>
      <c r="K31" s="12">
        <f t="shared" si="15"/>
        <v>-21.599999999999795</v>
      </c>
      <c r="L31" s="12">
        <f t="shared" si="15"/>
        <v>-53.599999999999795</v>
      </c>
      <c r="M31" s="20">
        <f t="shared" si="15"/>
        <v>-85.599999999999795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186.40000000000032</v>
      </c>
      <c r="F32" s="12">
        <f t="shared" si="16"/>
        <v>154.40000000000032</v>
      </c>
      <c r="G32" s="12">
        <f t="shared" si="16"/>
        <v>122.40000000000032</v>
      </c>
      <c r="H32" s="12">
        <f t="shared" si="16"/>
        <v>90.400000000000318</v>
      </c>
      <c r="I32" s="12">
        <f t="shared" si="16"/>
        <v>58.400000000000318</v>
      </c>
      <c r="J32" s="12">
        <f t="shared" si="16"/>
        <v>26.400000000000318</v>
      </c>
      <c r="K32" s="12">
        <f t="shared" si="16"/>
        <v>-5.5999999999996817</v>
      </c>
      <c r="L32" s="12">
        <f t="shared" si="16"/>
        <v>-37.599999999999682</v>
      </c>
      <c r="M32" s="20">
        <f t="shared" si="16"/>
        <v>-69.599999999999682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202.40000000000032</v>
      </c>
      <c r="F33" s="22">
        <f t="shared" si="17"/>
        <v>170.40000000000032</v>
      </c>
      <c r="G33" s="22">
        <f t="shared" si="17"/>
        <v>138.40000000000032</v>
      </c>
      <c r="H33" s="22">
        <f t="shared" si="17"/>
        <v>106.40000000000032</v>
      </c>
      <c r="I33" s="22">
        <f t="shared" si="17"/>
        <v>74.400000000000318</v>
      </c>
      <c r="J33" s="22">
        <f t="shared" si="17"/>
        <v>42.400000000000318</v>
      </c>
      <c r="K33" s="22">
        <f t="shared" si="17"/>
        <v>10.400000000000318</v>
      </c>
      <c r="L33" s="22">
        <f t="shared" si="17"/>
        <v>-21.599999999999682</v>
      </c>
      <c r="M33" s="23">
        <f t="shared" si="17"/>
        <v>-53.599999999999682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R43" sqref="R4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9.5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475</v>
      </c>
      <c r="G8" s="5" t="s">
        <v>5</v>
      </c>
      <c r="H8" s="5"/>
      <c r="I8" s="5"/>
      <c r="J8" s="5"/>
      <c r="K8" s="7" t="s">
        <v>7</v>
      </c>
      <c r="L8" s="39">
        <v>305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14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-153.99999999999994</v>
      </c>
      <c r="F18" s="17">
        <f t="shared" si="1"/>
        <v>-132</v>
      </c>
      <c r="G18" s="17">
        <f t="shared" si="1"/>
        <v>-110</v>
      </c>
      <c r="H18" s="17">
        <f t="shared" si="1"/>
        <v>-88</v>
      </c>
      <c r="I18" s="17">
        <f t="shared" si="1"/>
        <v>-66</v>
      </c>
      <c r="J18" s="17">
        <f t="shared" si="1"/>
        <v>-44</v>
      </c>
      <c r="K18" s="17">
        <f t="shared" si="1"/>
        <v>-22</v>
      </c>
      <c r="L18" s="17">
        <f t="shared" si="1"/>
        <v>0</v>
      </c>
      <c r="M18" s="18">
        <f t="shared" si="1"/>
        <v>22.000000000000114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-139.59999999999997</v>
      </c>
      <c r="F19" s="12">
        <f t="shared" si="3"/>
        <v>-116.7999999999999</v>
      </c>
      <c r="G19" s="12">
        <f t="shared" si="3"/>
        <v>-93.999999999999886</v>
      </c>
      <c r="H19" s="12">
        <f t="shared" si="3"/>
        <v>-71.199999999999875</v>
      </c>
      <c r="I19" s="12">
        <f t="shared" si="3"/>
        <v>-48.399999999999864</v>
      </c>
      <c r="J19" s="12">
        <f t="shared" si="3"/>
        <v>-25.599999999999909</v>
      </c>
      <c r="K19" s="12">
        <f t="shared" si="3"/>
        <v>-2.7999999999998408</v>
      </c>
      <c r="L19" s="12">
        <f t="shared" si="3"/>
        <v>20.000000000000114</v>
      </c>
      <c r="M19" s="20">
        <f t="shared" si="3"/>
        <v>42.800000000000068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-125.19999999999987</v>
      </c>
      <c r="F20" s="12">
        <f t="shared" si="4"/>
        <v>-101.59999999999991</v>
      </c>
      <c r="G20" s="12">
        <f t="shared" si="4"/>
        <v>-77.999999999999886</v>
      </c>
      <c r="H20" s="12">
        <f t="shared" si="4"/>
        <v>-54.399999999999864</v>
      </c>
      <c r="I20" s="12">
        <f t="shared" si="4"/>
        <v>-30.799999999999841</v>
      </c>
      <c r="J20" s="12">
        <f t="shared" si="4"/>
        <v>-7.1999999999999318</v>
      </c>
      <c r="K20" s="12">
        <f t="shared" si="4"/>
        <v>16.400000000000091</v>
      </c>
      <c r="L20" s="12">
        <f t="shared" si="4"/>
        <v>40.000000000000114</v>
      </c>
      <c r="M20" s="20">
        <f t="shared" si="4"/>
        <v>63.600000000000136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-110.7999999999999</v>
      </c>
      <c r="F21" s="12">
        <f t="shared" si="5"/>
        <v>-86.399999999999864</v>
      </c>
      <c r="G21" s="12">
        <f t="shared" si="5"/>
        <v>-61.999999999999886</v>
      </c>
      <c r="H21" s="12">
        <f t="shared" si="5"/>
        <v>-37.599999999999909</v>
      </c>
      <c r="I21" s="12">
        <f t="shared" si="5"/>
        <v>-13.199999999999932</v>
      </c>
      <c r="J21" s="12">
        <f t="shared" si="5"/>
        <v>11.200000000000159</v>
      </c>
      <c r="K21" s="12">
        <f t="shared" si="5"/>
        <v>35.600000000000136</v>
      </c>
      <c r="L21" s="12">
        <f t="shared" si="5"/>
        <v>60.000000000000114</v>
      </c>
      <c r="M21" s="20">
        <f t="shared" si="5"/>
        <v>84.400000000000091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-96.399999999999864</v>
      </c>
      <c r="F22" s="12">
        <f t="shared" si="6"/>
        <v>-71.199999999999875</v>
      </c>
      <c r="G22" s="12">
        <f t="shared" si="6"/>
        <v>-45.999999999999886</v>
      </c>
      <c r="H22" s="12">
        <f t="shared" si="6"/>
        <v>-20.799999999999841</v>
      </c>
      <c r="I22" s="12">
        <f t="shared" si="6"/>
        <v>4.4000000000000909</v>
      </c>
      <c r="J22" s="12">
        <f t="shared" si="6"/>
        <v>29.600000000000136</v>
      </c>
      <c r="K22" s="12">
        <f t="shared" si="6"/>
        <v>54.800000000000068</v>
      </c>
      <c r="L22" s="12">
        <f t="shared" si="6"/>
        <v>80.000000000000114</v>
      </c>
      <c r="M22" s="20">
        <f t="shared" si="6"/>
        <v>105.20000000000016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-81.999999999999886</v>
      </c>
      <c r="F23" s="12">
        <f t="shared" si="7"/>
        <v>-55.999999999999886</v>
      </c>
      <c r="G23" s="12">
        <f t="shared" si="7"/>
        <v>-29.999999999999886</v>
      </c>
      <c r="H23" s="12">
        <f t="shared" si="7"/>
        <v>-3.9999999999998863</v>
      </c>
      <c r="I23" s="12">
        <f t="shared" si="7"/>
        <v>22.000000000000114</v>
      </c>
      <c r="J23" s="12">
        <f t="shared" si="7"/>
        <v>48.000000000000114</v>
      </c>
      <c r="K23" s="12">
        <f t="shared" si="7"/>
        <v>74.000000000000114</v>
      </c>
      <c r="L23" s="12">
        <f t="shared" si="7"/>
        <v>100.00000000000011</v>
      </c>
      <c r="M23" s="20">
        <f t="shared" si="7"/>
        <v>126.00000000000023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-67.599999999999909</v>
      </c>
      <c r="F24" s="12">
        <f t="shared" si="8"/>
        <v>-40.799999999999898</v>
      </c>
      <c r="G24" s="12">
        <f t="shared" si="8"/>
        <v>-13.999999999999886</v>
      </c>
      <c r="H24" s="12">
        <f t="shared" si="8"/>
        <v>12.800000000000068</v>
      </c>
      <c r="I24" s="12">
        <f t="shared" si="8"/>
        <v>39.600000000000136</v>
      </c>
      <c r="J24" s="12">
        <f t="shared" si="8"/>
        <v>66.400000000000205</v>
      </c>
      <c r="K24" s="12">
        <f t="shared" si="8"/>
        <v>93.200000000000273</v>
      </c>
      <c r="L24" s="12">
        <f t="shared" si="8"/>
        <v>120.00000000000023</v>
      </c>
      <c r="M24" s="20">
        <f t="shared" si="8"/>
        <v>146.80000000000018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-53.199999999999875</v>
      </c>
      <c r="F25" s="12">
        <f t="shared" si="9"/>
        <v>-25.599999999999909</v>
      </c>
      <c r="G25" s="12">
        <f t="shared" si="9"/>
        <v>2.0000000000001137</v>
      </c>
      <c r="H25" s="12">
        <f t="shared" si="9"/>
        <v>29.60000000000025</v>
      </c>
      <c r="I25" s="12">
        <f t="shared" si="9"/>
        <v>57.200000000000159</v>
      </c>
      <c r="J25" s="12">
        <f t="shared" si="9"/>
        <v>84.800000000000182</v>
      </c>
      <c r="K25" s="12">
        <f t="shared" si="9"/>
        <v>112.4000000000002</v>
      </c>
      <c r="L25" s="12">
        <f t="shared" si="9"/>
        <v>140.00000000000023</v>
      </c>
      <c r="M25" s="20">
        <f t="shared" si="9"/>
        <v>167.60000000000025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-38.799999999999898</v>
      </c>
      <c r="F26" s="12">
        <f t="shared" si="10"/>
        <v>-10.39999999999975</v>
      </c>
      <c r="G26" s="12">
        <f t="shared" si="10"/>
        <v>18.000000000000227</v>
      </c>
      <c r="H26" s="12">
        <f t="shared" si="10"/>
        <v>46.400000000000205</v>
      </c>
      <c r="I26" s="12">
        <f t="shared" si="10"/>
        <v>74.800000000000182</v>
      </c>
      <c r="J26" s="12">
        <f t="shared" si="10"/>
        <v>103.20000000000027</v>
      </c>
      <c r="K26" s="12">
        <f t="shared" si="10"/>
        <v>131.60000000000025</v>
      </c>
      <c r="L26" s="12">
        <f t="shared" si="10"/>
        <v>160.00000000000023</v>
      </c>
      <c r="M26" s="20">
        <f t="shared" si="10"/>
        <v>188.4000000000002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-24.39999999999975</v>
      </c>
      <c r="F27" s="12">
        <f t="shared" si="11"/>
        <v>4.8000000000001819</v>
      </c>
      <c r="G27" s="12">
        <f t="shared" si="11"/>
        <v>34.000000000000227</v>
      </c>
      <c r="H27" s="12">
        <f t="shared" si="11"/>
        <v>63.200000000000159</v>
      </c>
      <c r="I27" s="12">
        <f t="shared" si="11"/>
        <v>92.400000000000205</v>
      </c>
      <c r="J27" s="12">
        <f t="shared" si="11"/>
        <v>121.60000000000025</v>
      </c>
      <c r="K27" s="12">
        <f t="shared" si="11"/>
        <v>150.80000000000018</v>
      </c>
      <c r="L27" s="12">
        <f t="shared" si="11"/>
        <v>180.00000000000023</v>
      </c>
      <c r="M27" s="20">
        <f t="shared" si="11"/>
        <v>209.20000000000027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-9.9999999999997726</v>
      </c>
      <c r="F28" s="12">
        <f t="shared" si="12"/>
        <v>20.000000000000227</v>
      </c>
      <c r="G28" s="12">
        <f t="shared" si="12"/>
        <v>50.000000000000227</v>
      </c>
      <c r="H28" s="12">
        <f t="shared" si="12"/>
        <v>80.000000000000227</v>
      </c>
      <c r="I28" s="12">
        <f t="shared" si="12"/>
        <v>110.00000000000023</v>
      </c>
      <c r="J28" s="12">
        <f t="shared" si="12"/>
        <v>140.00000000000023</v>
      </c>
      <c r="K28" s="12">
        <f t="shared" si="12"/>
        <v>170.00000000000023</v>
      </c>
      <c r="L28" s="12">
        <f t="shared" si="12"/>
        <v>200.00000000000023</v>
      </c>
      <c r="M28" s="20">
        <f t="shared" si="12"/>
        <v>230.00000000000034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4.4000000000002046</v>
      </c>
      <c r="F29" s="12">
        <f t="shared" si="13"/>
        <v>35.200000000000159</v>
      </c>
      <c r="G29" s="12">
        <f t="shared" si="13"/>
        <v>66.000000000000227</v>
      </c>
      <c r="H29" s="12">
        <f t="shared" si="13"/>
        <v>96.800000000000182</v>
      </c>
      <c r="I29" s="12">
        <f t="shared" si="13"/>
        <v>127.60000000000025</v>
      </c>
      <c r="J29" s="12">
        <f t="shared" si="13"/>
        <v>158.4000000000002</v>
      </c>
      <c r="K29" s="12">
        <f t="shared" si="13"/>
        <v>189.20000000000027</v>
      </c>
      <c r="L29" s="12">
        <f t="shared" si="13"/>
        <v>220.00000000000034</v>
      </c>
      <c r="M29" s="20">
        <f t="shared" si="13"/>
        <v>250.8000000000003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18.800000000000182</v>
      </c>
      <c r="F30" s="12">
        <f t="shared" si="14"/>
        <v>50.400000000000205</v>
      </c>
      <c r="G30" s="12">
        <f t="shared" si="14"/>
        <v>82.000000000000227</v>
      </c>
      <c r="H30" s="12">
        <f t="shared" si="14"/>
        <v>113.60000000000025</v>
      </c>
      <c r="I30" s="12">
        <f t="shared" si="14"/>
        <v>145.20000000000027</v>
      </c>
      <c r="J30" s="12">
        <f t="shared" si="14"/>
        <v>176.8000000000003</v>
      </c>
      <c r="K30" s="12">
        <f t="shared" si="14"/>
        <v>208.40000000000032</v>
      </c>
      <c r="L30" s="12">
        <f t="shared" si="14"/>
        <v>240.00000000000034</v>
      </c>
      <c r="M30" s="20">
        <f t="shared" si="14"/>
        <v>271.60000000000025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33.200000000000159</v>
      </c>
      <c r="F31" s="12">
        <f t="shared" si="15"/>
        <v>65.60000000000025</v>
      </c>
      <c r="G31" s="12">
        <f t="shared" si="15"/>
        <v>98.000000000000227</v>
      </c>
      <c r="H31" s="12">
        <f t="shared" si="15"/>
        <v>130.40000000000032</v>
      </c>
      <c r="I31" s="12">
        <f t="shared" si="15"/>
        <v>162.8000000000003</v>
      </c>
      <c r="J31" s="12">
        <f t="shared" si="15"/>
        <v>195.20000000000027</v>
      </c>
      <c r="K31" s="12">
        <f t="shared" si="15"/>
        <v>227.60000000000036</v>
      </c>
      <c r="L31" s="12">
        <f t="shared" si="15"/>
        <v>260.00000000000034</v>
      </c>
      <c r="M31" s="20">
        <f t="shared" si="15"/>
        <v>292.40000000000043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47.60000000000025</v>
      </c>
      <c r="F32" s="12">
        <f t="shared" si="16"/>
        <v>80.800000000000182</v>
      </c>
      <c r="G32" s="12">
        <f t="shared" si="16"/>
        <v>114.00000000000034</v>
      </c>
      <c r="H32" s="12">
        <f t="shared" si="16"/>
        <v>147.20000000000027</v>
      </c>
      <c r="I32" s="12">
        <f t="shared" si="16"/>
        <v>180.40000000000032</v>
      </c>
      <c r="J32" s="12">
        <f t="shared" si="16"/>
        <v>213.60000000000036</v>
      </c>
      <c r="K32" s="12">
        <f t="shared" si="16"/>
        <v>246.8000000000003</v>
      </c>
      <c r="L32" s="12">
        <f t="shared" si="16"/>
        <v>280.00000000000045</v>
      </c>
      <c r="M32" s="20">
        <f t="shared" si="16"/>
        <v>313.20000000000039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62.000000000000227</v>
      </c>
      <c r="F33" s="22">
        <f t="shared" si="17"/>
        <v>96.000000000000341</v>
      </c>
      <c r="G33" s="22">
        <f t="shared" si="17"/>
        <v>130.00000000000034</v>
      </c>
      <c r="H33" s="22">
        <f t="shared" si="17"/>
        <v>164.00000000000034</v>
      </c>
      <c r="I33" s="22">
        <f t="shared" si="17"/>
        <v>198.00000000000034</v>
      </c>
      <c r="J33" s="22">
        <f t="shared" si="17"/>
        <v>232.00000000000034</v>
      </c>
      <c r="K33" s="22">
        <f t="shared" si="17"/>
        <v>266.00000000000034</v>
      </c>
      <c r="L33" s="22">
        <f t="shared" si="17"/>
        <v>300.00000000000045</v>
      </c>
      <c r="M33" s="23">
        <f t="shared" si="17"/>
        <v>334.00000000000045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T42" sqref="T4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475</v>
      </c>
      <c r="G8" s="5" t="s">
        <v>5</v>
      </c>
      <c r="H8" s="5"/>
      <c r="I8" s="5"/>
      <c r="J8" s="5"/>
      <c r="K8" s="7" t="s">
        <v>7</v>
      </c>
      <c r="L8" s="39">
        <v>305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1000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9</v>
      </c>
      <c r="F17" s="11">
        <f t="shared" ref="F17:M17" si="0">E17+0.25</f>
        <v>9.25</v>
      </c>
      <c r="G17" s="11">
        <f t="shared" si="0"/>
        <v>9.5</v>
      </c>
      <c r="H17" s="11">
        <f t="shared" si="0"/>
        <v>9.75</v>
      </c>
      <c r="I17" s="11">
        <f t="shared" si="0"/>
        <v>10</v>
      </c>
      <c r="J17" s="11">
        <f t="shared" si="0"/>
        <v>10.25</v>
      </c>
      <c r="K17" s="11">
        <f t="shared" si="0"/>
        <v>10.5</v>
      </c>
      <c r="L17" s="11">
        <f t="shared" si="0"/>
        <v>10.75</v>
      </c>
      <c r="M17" s="11">
        <f t="shared" si="0"/>
        <v>11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-90</v>
      </c>
      <c r="F18" s="17">
        <f t="shared" si="1"/>
        <v>-100</v>
      </c>
      <c r="G18" s="17">
        <f t="shared" si="1"/>
        <v>-110</v>
      </c>
      <c r="H18" s="17">
        <f t="shared" si="1"/>
        <v>-120</v>
      </c>
      <c r="I18" s="17">
        <f t="shared" si="1"/>
        <v>-130</v>
      </c>
      <c r="J18" s="17">
        <f t="shared" si="1"/>
        <v>-140</v>
      </c>
      <c r="K18" s="17">
        <f t="shared" si="1"/>
        <v>-150</v>
      </c>
      <c r="L18" s="17">
        <f t="shared" si="1"/>
        <v>-160</v>
      </c>
      <c r="M18" s="18">
        <f t="shared" si="1"/>
        <v>-170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-73.999999999999886</v>
      </c>
      <c r="F19" s="12">
        <f t="shared" si="3"/>
        <v>-83.999999999999886</v>
      </c>
      <c r="G19" s="12">
        <f t="shared" si="3"/>
        <v>-93.999999999999886</v>
      </c>
      <c r="H19" s="12">
        <f t="shared" si="3"/>
        <v>-103.99999999999989</v>
      </c>
      <c r="I19" s="12">
        <f t="shared" si="3"/>
        <v>-113.99999999999989</v>
      </c>
      <c r="J19" s="12">
        <f t="shared" si="3"/>
        <v>-123.99999999999989</v>
      </c>
      <c r="K19" s="12">
        <f t="shared" si="3"/>
        <v>-133.99999999999989</v>
      </c>
      <c r="L19" s="12">
        <f t="shared" si="3"/>
        <v>-143.99999999999989</v>
      </c>
      <c r="M19" s="20">
        <f t="shared" si="3"/>
        <v>-153.99999999999989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-57.999999999999886</v>
      </c>
      <c r="F20" s="12">
        <f t="shared" si="4"/>
        <v>-67.999999999999886</v>
      </c>
      <c r="G20" s="12">
        <f t="shared" si="4"/>
        <v>-77.999999999999886</v>
      </c>
      <c r="H20" s="12">
        <f t="shared" si="4"/>
        <v>-87.999999999999886</v>
      </c>
      <c r="I20" s="12">
        <f t="shared" si="4"/>
        <v>-97.999999999999886</v>
      </c>
      <c r="J20" s="12">
        <f t="shared" si="4"/>
        <v>-107.99999999999989</v>
      </c>
      <c r="K20" s="12">
        <f t="shared" si="4"/>
        <v>-117.99999999999989</v>
      </c>
      <c r="L20" s="12">
        <f t="shared" si="4"/>
        <v>-127.99999999999989</v>
      </c>
      <c r="M20" s="20">
        <f t="shared" si="4"/>
        <v>-137.99999999999989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-41.999999999999886</v>
      </c>
      <c r="F21" s="12">
        <f t="shared" si="5"/>
        <v>-51.999999999999886</v>
      </c>
      <c r="G21" s="12">
        <f t="shared" si="5"/>
        <v>-61.999999999999886</v>
      </c>
      <c r="H21" s="12">
        <f t="shared" si="5"/>
        <v>-71.999999999999886</v>
      </c>
      <c r="I21" s="12">
        <f t="shared" si="5"/>
        <v>-81.999999999999886</v>
      </c>
      <c r="J21" s="12">
        <f t="shared" si="5"/>
        <v>-91.999999999999886</v>
      </c>
      <c r="K21" s="12">
        <f t="shared" si="5"/>
        <v>-101.99999999999989</v>
      </c>
      <c r="L21" s="12">
        <f t="shared" si="5"/>
        <v>-111.99999999999989</v>
      </c>
      <c r="M21" s="20">
        <f t="shared" si="5"/>
        <v>-121.99999999999989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-25.999999999999886</v>
      </c>
      <c r="F22" s="12">
        <f t="shared" si="6"/>
        <v>-35.999999999999886</v>
      </c>
      <c r="G22" s="12">
        <f t="shared" si="6"/>
        <v>-45.999999999999886</v>
      </c>
      <c r="H22" s="12">
        <f t="shared" si="6"/>
        <v>-55.999999999999886</v>
      </c>
      <c r="I22" s="12">
        <f t="shared" si="6"/>
        <v>-65.999999999999886</v>
      </c>
      <c r="J22" s="12">
        <f t="shared" si="6"/>
        <v>-75.999999999999886</v>
      </c>
      <c r="K22" s="12">
        <f t="shared" si="6"/>
        <v>-85.999999999999886</v>
      </c>
      <c r="L22" s="12">
        <f t="shared" si="6"/>
        <v>-95.999999999999886</v>
      </c>
      <c r="M22" s="20">
        <f t="shared" si="6"/>
        <v>-105.99999999999989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-9.9999999999998863</v>
      </c>
      <c r="F23" s="12">
        <f t="shared" si="7"/>
        <v>-19.999999999999886</v>
      </c>
      <c r="G23" s="12">
        <f t="shared" si="7"/>
        <v>-29.999999999999886</v>
      </c>
      <c r="H23" s="12">
        <f t="shared" si="7"/>
        <v>-39.999999999999886</v>
      </c>
      <c r="I23" s="12">
        <f t="shared" si="7"/>
        <v>-49.999999999999886</v>
      </c>
      <c r="J23" s="12">
        <f t="shared" si="7"/>
        <v>-59.999999999999886</v>
      </c>
      <c r="K23" s="12">
        <f t="shared" si="7"/>
        <v>-69.999999999999886</v>
      </c>
      <c r="L23" s="12">
        <f t="shared" si="7"/>
        <v>-79.999999999999886</v>
      </c>
      <c r="M23" s="20">
        <f t="shared" si="7"/>
        <v>-89.999999999999886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6.0000000000001137</v>
      </c>
      <c r="F24" s="12">
        <f t="shared" si="8"/>
        <v>-3.9999999999998863</v>
      </c>
      <c r="G24" s="12">
        <f t="shared" si="8"/>
        <v>-13.999999999999886</v>
      </c>
      <c r="H24" s="12">
        <f t="shared" si="8"/>
        <v>-23.999999999999886</v>
      </c>
      <c r="I24" s="12">
        <f t="shared" si="8"/>
        <v>-33.999999999999886</v>
      </c>
      <c r="J24" s="12">
        <f t="shared" si="8"/>
        <v>-43.999999999999886</v>
      </c>
      <c r="K24" s="12">
        <f t="shared" si="8"/>
        <v>-53.999999999999886</v>
      </c>
      <c r="L24" s="12">
        <f t="shared" si="8"/>
        <v>-63.999999999999886</v>
      </c>
      <c r="M24" s="20">
        <f t="shared" si="8"/>
        <v>-73.999999999999886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22.000000000000114</v>
      </c>
      <c r="F25" s="12">
        <f t="shared" si="9"/>
        <v>12.000000000000114</v>
      </c>
      <c r="G25" s="12">
        <f t="shared" si="9"/>
        <v>2.0000000000001137</v>
      </c>
      <c r="H25" s="12">
        <f t="shared" si="9"/>
        <v>-7.9999999999998863</v>
      </c>
      <c r="I25" s="12">
        <f t="shared" si="9"/>
        <v>-17.999999999999886</v>
      </c>
      <c r="J25" s="12">
        <f t="shared" si="9"/>
        <v>-27.999999999999886</v>
      </c>
      <c r="K25" s="12">
        <f t="shared" si="9"/>
        <v>-37.999999999999886</v>
      </c>
      <c r="L25" s="12">
        <f t="shared" si="9"/>
        <v>-47.999999999999886</v>
      </c>
      <c r="M25" s="20">
        <f t="shared" si="9"/>
        <v>-57.999999999999886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38.000000000000227</v>
      </c>
      <c r="F26" s="12">
        <f t="shared" si="10"/>
        <v>28.000000000000227</v>
      </c>
      <c r="G26" s="12">
        <f t="shared" si="10"/>
        <v>18.000000000000227</v>
      </c>
      <c r="H26" s="12">
        <f t="shared" si="10"/>
        <v>8.0000000000002274</v>
      </c>
      <c r="I26" s="12">
        <f t="shared" si="10"/>
        <v>-1.9999999999997726</v>
      </c>
      <c r="J26" s="12">
        <f t="shared" si="10"/>
        <v>-11.999999999999773</v>
      </c>
      <c r="K26" s="12">
        <f t="shared" si="10"/>
        <v>-21.999999999999773</v>
      </c>
      <c r="L26" s="12">
        <f t="shared" si="10"/>
        <v>-31.999999999999773</v>
      </c>
      <c r="M26" s="20">
        <f t="shared" si="10"/>
        <v>-41.999999999999773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54.000000000000227</v>
      </c>
      <c r="F27" s="12">
        <f t="shared" si="11"/>
        <v>44.000000000000227</v>
      </c>
      <c r="G27" s="12">
        <f t="shared" si="11"/>
        <v>34.000000000000227</v>
      </c>
      <c r="H27" s="12">
        <f t="shared" si="11"/>
        <v>24.000000000000227</v>
      </c>
      <c r="I27" s="12">
        <f t="shared" si="11"/>
        <v>14.000000000000227</v>
      </c>
      <c r="J27" s="12">
        <f t="shared" si="11"/>
        <v>4.0000000000002274</v>
      </c>
      <c r="K27" s="12">
        <f t="shared" si="11"/>
        <v>-5.9999999999997726</v>
      </c>
      <c r="L27" s="12">
        <f t="shared" si="11"/>
        <v>-15.999999999999773</v>
      </c>
      <c r="M27" s="20">
        <f t="shared" si="11"/>
        <v>-25.999999999999773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70.000000000000227</v>
      </c>
      <c r="F28" s="12">
        <f t="shared" si="12"/>
        <v>60.000000000000227</v>
      </c>
      <c r="G28" s="12">
        <f t="shared" si="12"/>
        <v>50.000000000000227</v>
      </c>
      <c r="H28" s="12">
        <f t="shared" si="12"/>
        <v>40.000000000000227</v>
      </c>
      <c r="I28" s="12">
        <f t="shared" si="12"/>
        <v>30.000000000000227</v>
      </c>
      <c r="J28" s="12">
        <f t="shared" si="12"/>
        <v>20.000000000000227</v>
      </c>
      <c r="K28" s="12">
        <f t="shared" si="12"/>
        <v>10.000000000000227</v>
      </c>
      <c r="L28" s="12">
        <f t="shared" si="12"/>
        <v>2.2737367544323206E-13</v>
      </c>
      <c r="M28" s="20">
        <f t="shared" si="12"/>
        <v>-9.9999999999997726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86.000000000000227</v>
      </c>
      <c r="F29" s="12">
        <f t="shared" si="13"/>
        <v>76.000000000000227</v>
      </c>
      <c r="G29" s="12">
        <f t="shared" si="13"/>
        <v>66.000000000000227</v>
      </c>
      <c r="H29" s="12">
        <f t="shared" si="13"/>
        <v>56.000000000000227</v>
      </c>
      <c r="I29" s="12">
        <f t="shared" si="13"/>
        <v>46.000000000000227</v>
      </c>
      <c r="J29" s="12">
        <f t="shared" si="13"/>
        <v>36.000000000000227</v>
      </c>
      <c r="K29" s="12">
        <f t="shared" si="13"/>
        <v>26.000000000000227</v>
      </c>
      <c r="L29" s="12">
        <f t="shared" si="13"/>
        <v>16.000000000000227</v>
      </c>
      <c r="M29" s="20">
        <f t="shared" si="13"/>
        <v>6.0000000000002274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102.00000000000023</v>
      </c>
      <c r="F30" s="12">
        <f t="shared" si="14"/>
        <v>92.000000000000227</v>
      </c>
      <c r="G30" s="12">
        <f t="shared" si="14"/>
        <v>82.000000000000227</v>
      </c>
      <c r="H30" s="12">
        <f t="shared" si="14"/>
        <v>72.000000000000227</v>
      </c>
      <c r="I30" s="12">
        <f t="shared" si="14"/>
        <v>62.000000000000227</v>
      </c>
      <c r="J30" s="12">
        <f t="shared" si="14"/>
        <v>52.000000000000227</v>
      </c>
      <c r="K30" s="12">
        <f t="shared" si="14"/>
        <v>42.000000000000227</v>
      </c>
      <c r="L30" s="12">
        <f t="shared" si="14"/>
        <v>32.000000000000227</v>
      </c>
      <c r="M30" s="20">
        <f t="shared" si="14"/>
        <v>22.000000000000227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118.00000000000023</v>
      </c>
      <c r="F31" s="12">
        <f t="shared" si="15"/>
        <v>108.00000000000023</v>
      </c>
      <c r="G31" s="12">
        <f t="shared" si="15"/>
        <v>98.000000000000227</v>
      </c>
      <c r="H31" s="12">
        <f t="shared" si="15"/>
        <v>88.000000000000227</v>
      </c>
      <c r="I31" s="12">
        <f t="shared" si="15"/>
        <v>78.000000000000227</v>
      </c>
      <c r="J31" s="12">
        <f t="shared" si="15"/>
        <v>68.000000000000227</v>
      </c>
      <c r="K31" s="12">
        <f t="shared" si="15"/>
        <v>58.000000000000227</v>
      </c>
      <c r="L31" s="12">
        <f t="shared" si="15"/>
        <v>48.000000000000227</v>
      </c>
      <c r="M31" s="20">
        <f t="shared" si="15"/>
        <v>38.000000000000227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134.00000000000034</v>
      </c>
      <c r="F32" s="12">
        <f t="shared" si="16"/>
        <v>124.00000000000034</v>
      </c>
      <c r="G32" s="12">
        <f t="shared" si="16"/>
        <v>114.00000000000034</v>
      </c>
      <c r="H32" s="12">
        <f t="shared" si="16"/>
        <v>104.00000000000034</v>
      </c>
      <c r="I32" s="12">
        <f t="shared" si="16"/>
        <v>94.000000000000341</v>
      </c>
      <c r="J32" s="12">
        <f t="shared" si="16"/>
        <v>84.000000000000341</v>
      </c>
      <c r="K32" s="12">
        <f t="shared" si="16"/>
        <v>74.000000000000341</v>
      </c>
      <c r="L32" s="12">
        <f t="shared" si="16"/>
        <v>64.000000000000341</v>
      </c>
      <c r="M32" s="20">
        <f t="shared" si="16"/>
        <v>54.000000000000341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150.00000000000034</v>
      </c>
      <c r="F33" s="22">
        <f t="shared" si="17"/>
        <v>140.00000000000034</v>
      </c>
      <c r="G33" s="22">
        <f t="shared" si="17"/>
        <v>130.00000000000034</v>
      </c>
      <c r="H33" s="22">
        <f t="shared" si="17"/>
        <v>120.00000000000034</v>
      </c>
      <c r="I33" s="22">
        <f t="shared" si="17"/>
        <v>110.00000000000034</v>
      </c>
      <c r="J33" s="22">
        <f t="shared" si="17"/>
        <v>100.00000000000034</v>
      </c>
      <c r="K33" s="22">
        <f t="shared" si="17"/>
        <v>90.000000000000341</v>
      </c>
      <c r="L33" s="22">
        <f t="shared" si="17"/>
        <v>80.000000000000341</v>
      </c>
      <c r="M33" s="23">
        <f t="shared" si="17"/>
        <v>70.000000000000341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75" zoomScaleNormal="75" workbookViewId="0">
      <selection activeCell="O42" sqref="O4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24</v>
      </c>
      <c r="Q3" s="35"/>
    </row>
    <row r="4" spans="1:39" x14ac:dyDescent="0.3">
      <c r="A4" s="33"/>
      <c r="C4" s="2" t="s">
        <v>25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4</v>
      </c>
      <c r="F8" s="39">
        <v>407</v>
      </c>
      <c r="G8" s="5" t="s">
        <v>5</v>
      </c>
      <c r="H8" s="5"/>
      <c r="I8" s="5"/>
      <c r="J8" s="5"/>
      <c r="K8" s="7" t="s">
        <v>7</v>
      </c>
      <c r="L8" s="39">
        <v>305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8.8000000000000007</v>
      </c>
      <c r="F17" s="11">
        <f t="shared" ref="F17:M17" si="0">E17+0.25</f>
        <v>9.0500000000000007</v>
      </c>
      <c r="G17" s="11">
        <f t="shared" si="0"/>
        <v>9.3000000000000007</v>
      </c>
      <c r="H17" s="11">
        <f t="shared" si="0"/>
        <v>9.5500000000000007</v>
      </c>
      <c r="I17" s="11">
        <f t="shared" si="0"/>
        <v>9.8000000000000007</v>
      </c>
      <c r="J17" s="11">
        <f t="shared" si="0"/>
        <v>10.050000000000001</v>
      </c>
      <c r="K17" s="11">
        <f t="shared" si="0"/>
        <v>10.3</v>
      </c>
      <c r="L17" s="11">
        <f t="shared" si="0"/>
        <v>10.55</v>
      </c>
      <c r="M17" s="11">
        <f t="shared" si="0"/>
        <v>10.8</v>
      </c>
      <c r="N17" s="5"/>
      <c r="O17" s="28"/>
      <c r="Q17" s="35"/>
    </row>
    <row r="18" spans="1:17" x14ac:dyDescent="0.3">
      <c r="A18" s="33"/>
      <c r="C18" s="27"/>
      <c r="D18" s="10">
        <v>3</v>
      </c>
      <c r="E18" s="16">
        <f t="shared" ref="E18:M18" si="1">(($D$18*$F$9*(1-$F$10))-$F$8-$F$11)-((E17*$L$9*(1-$L$10))-$L$8-$L$11)</f>
        <v>-70.000000000000057</v>
      </c>
      <c r="F18" s="17">
        <f t="shared" si="1"/>
        <v>-80.000000000000057</v>
      </c>
      <c r="G18" s="17">
        <f t="shared" si="1"/>
        <v>-90.000000000000057</v>
      </c>
      <c r="H18" s="17">
        <f t="shared" si="1"/>
        <v>-100.00000000000006</v>
      </c>
      <c r="I18" s="17">
        <f t="shared" si="1"/>
        <v>-110.00000000000006</v>
      </c>
      <c r="J18" s="17">
        <f t="shared" si="1"/>
        <v>-120.00000000000006</v>
      </c>
      <c r="K18" s="17">
        <f t="shared" si="1"/>
        <v>-130</v>
      </c>
      <c r="L18" s="17">
        <f t="shared" si="1"/>
        <v>-140</v>
      </c>
      <c r="M18" s="18">
        <f t="shared" si="1"/>
        <v>-150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-38.000000000000057</v>
      </c>
      <c r="F19" s="12">
        <f t="shared" si="3"/>
        <v>-48.000000000000057</v>
      </c>
      <c r="G19" s="12">
        <f t="shared" si="3"/>
        <v>-58.000000000000057</v>
      </c>
      <c r="H19" s="12">
        <f t="shared" si="3"/>
        <v>-68.000000000000057</v>
      </c>
      <c r="I19" s="12">
        <f t="shared" si="3"/>
        <v>-78.000000000000057</v>
      </c>
      <c r="J19" s="12">
        <f t="shared" si="3"/>
        <v>-88.000000000000057</v>
      </c>
      <c r="K19" s="12">
        <f t="shared" si="3"/>
        <v>-98</v>
      </c>
      <c r="L19" s="12">
        <f t="shared" si="3"/>
        <v>-108</v>
      </c>
      <c r="M19" s="20">
        <f t="shared" si="3"/>
        <v>-118</v>
      </c>
      <c r="N19" s="5"/>
      <c r="O19" s="28"/>
      <c r="Q19" s="35"/>
    </row>
    <row r="20" spans="1:17" x14ac:dyDescent="0.3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-6.0000000000000568</v>
      </c>
      <c r="F20" s="12">
        <f t="shared" si="4"/>
        <v>-16.000000000000057</v>
      </c>
      <c r="G20" s="12">
        <f t="shared" si="4"/>
        <v>-26.000000000000057</v>
      </c>
      <c r="H20" s="12">
        <f t="shared" si="4"/>
        <v>-36.000000000000057</v>
      </c>
      <c r="I20" s="12">
        <f t="shared" si="4"/>
        <v>-46.000000000000057</v>
      </c>
      <c r="J20" s="12">
        <f t="shared" si="4"/>
        <v>-56.000000000000057</v>
      </c>
      <c r="K20" s="12">
        <f t="shared" si="4"/>
        <v>-66</v>
      </c>
      <c r="L20" s="12">
        <f t="shared" si="4"/>
        <v>-76</v>
      </c>
      <c r="M20" s="20">
        <f t="shared" si="4"/>
        <v>-86</v>
      </c>
      <c r="N20" s="5"/>
      <c r="O20" s="28"/>
      <c r="Q20" s="35"/>
    </row>
    <row r="21" spans="1:17" x14ac:dyDescent="0.3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25.999999999999943</v>
      </c>
      <c r="F21" s="12">
        <f t="shared" si="5"/>
        <v>15.999999999999943</v>
      </c>
      <c r="G21" s="12">
        <f t="shared" si="5"/>
        <v>5.9999999999999432</v>
      </c>
      <c r="H21" s="12">
        <f t="shared" si="5"/>
        <v>-4.0000000000000568</v>
      </c>
      <c r="I21" s="12">
        <f t="shared" si="5"/>
        <v>-14.000000000000057</v>
      </c>
      <c r="J21" s="12">
        <f t="shared" si="5"/>
        <v>-24.000000000000057</v>
      </c>
      <c r="K21" s="12">
        <f t="shared" si="5"/>
        <v>-34</v>
      </c>
      <c r="L21" s="12">
        <f t="shared" si="5"/>
        <v>-44</v>
      </c>
      <c r="M21" s="20">
        <f t="shared" si="5"/>
        <v>-54</v>
      </c>
      <c r="N21" s="5"/>
      <c r="O21" s="28"/>
      <c r="Q21" s="35"/>
    </row>
    <row r="22" spans="1:17" x14ac:dyDescent="0.3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57.999999999999943</v>
      </c>
      <c r="F22" s="12">
        <f t="shared" si="6"/>
        <v>47.999999999999943</v>
      </c>
      <c r="G22" s="12">
        <f t="shared" si="6"/>
        <v>37.999999999999943</v>
      </c>
      <c r="H22" s="12">
        <f t="shared" si="6"/>
        <v>27.999999999999943</v>
      </c>
      <c r="I22" s="12">
        <f t="shared" si="6"/>
        <v>17.999999999999943</v>
      </c>
      <c r="J22" s="12">
        <f t="shared" si="6"/>
        <v>7.9999999999999432</v>
      </c>
      <c r="K22" s="12">
        <f t="shared" si="6"/>
        <v>-2</v>
      </c>
      <c r="L22" s="12">
        <f t="shared" si="6"/>
        <v>-12</v>
      </c>
      <c r="M22" s="20">
        <f t="shared" si="6"/>
        <v>-22</v>
      </c>
      <c r="N22" s="5"/>
      <c r="O22" s="28"/>
      <c r="Q22" s="35"/>
    </row>
    <row r="23" spans="1:17" x14ac:dyDescent="0.3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89.999999999999943</v>
      </c>
      <c r="F23" s="12">
        <f t="shared" si="7"/>
        <v>79.999999999999943</v>
      </c>
      <c r="G23" s="12">
        <f t="shared" si="7"/>
        <v>69.999999999999943</v>
      </c>
      <c r="H23" s="12">
        <f t="shared" si="7"/>
        <v>59.999999999999943</v>
      </c>
      <c r="I23" s="12">
        <f t="shared" si="7"/>
        <v>49.999999999999943</v>
      </c>
      <c r="J23" s="12">
        <f t="shared" si="7"/>
        <v>39.999999999999943</v>
      </c>
      <c r="K23" s="12">
        <f t="shared" si="7"/>
        <v>30</v>
      </c>
      <c r="L23" s="12">
        <f t="shared" si="7"/>
        <v>20</v>
      </c>
      <c r="M23" s="20">
        <f t="shared" si="7"/>
        <v>10</v>
      </c>
      <c r="N23" s="5"/>
      <c r="O23" s="28"/>
      <c r="Q23" s="35"/>
    </row>
    <row r="24" spans="1:17" x14ac:dyDescent="0.3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121.99999999999994</v>
      </c>
      <c r="F24" s="12">
        <f t="shared" si="8"/>
        <v>111.99999999999994</v>
      </c>
      <c r="G24" s="12">
        <f t="shared" si="8"/>
        <v>101.99999999999994</v>
      </c>
      <c r="H24" s="12">
        <f t="shared" si="8"/>
        <v>91.999999999999943</v>
      </c>
      <c r="I24" s="12">
        <f t="shared" si="8"/>
        <v>81.999999999999943</v>
      </c>
      <c r="J24" s="12">
        <f t="shared" si="8"/>
        <v>71.999999999999943</v>
      </c>
      <c r="K24" s="12">
        <f t="shared" si="8"/>
        <v>62</v>
      </c>
      <c r="L24" s="12">
        <f t="shared" si="8"/>
        <v>52</v>
      </c>
      <c r="M24" s="20">
        <f t="shared" si="8"/>
        <v>42</v>
      </c>
      <c r="N24" s="5"/>
      <c r="O24" s="28"/>
      <c r="Q24" s="35"/>
    </row>
    <row r="25" spans="1:17" x14ac:dyDescent="0.3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153.99999999999994</v>
      </c>
      <c r="F25" s="12">
        <f t="shared" si="9"/>
        <v>143.99999999999994</v>
      </c>
      <c r="G25" s="12">
        <f t="shared" si="9"/>
        <v>133.99999999999994</v>
      </c>
      <c r="H25" s="12">
        <f t="shared" si="9"/>
        <v>123.99999999999994</v>
      </c>
      <c r="I25" s="12">
        <f t="shared" si="9"/>
        <v>113.99999999999994</v>
      </c>
      <c r="J25" s="12">
        <f t="shared" si="9"/>
        <v>103.99999999999994</v>
      </c>
      <c r="K25" s="12">
        <f t="shared" si="9"/>
        <v>94</v>
      </c>
      <c r="L25" s="12">
        <f t="shared" si="9"/>
        <v>84</v>
      </c>
      <c r="M25" s="20">
        <f t="shared" si="9"/>
        <v>74</v>
      </c>
      <c r="N25" s="5"/>
      <c r="O25" s="28"/>
      <c r="Q25" s="35"/>
    </row>
    <row r="26" spans="1:17" x14ac:dyDescent="0.3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185.99999999999994</v>
      </c>
      <c r="F26" s="12">
        <f t="shared" si="10"/>
        <v>175.99999999999994</v>
      </c>
      <c r="G26" s="12">
        <f t="shared" si="10"/>
        <v>165.99999999999994</v>
      </c>
      <c r="H26" s="12">
        <f t="shared" si="10"/>
        <v>155.99999999999994</v>
      </c>
      <c r="I26" s="12">
        <f t="shared" si="10"/>
        <v>145.99999999999994</v>
      </c>
      <c r="J26" s="12">
        <f t="shared" si="10"/>
        <v>135.99999999999994</v>
      </c>
      <c r="K26" s="12">
        <f t="shared" si="10"/>
        <v>126</v>
      </c>
      <c r="L26" s="12">
        <f t="shared" si="10"/>
        <v>116</v>
      </c>
      <c r="M26" s="20">
        <f t="shared" si="10"/>
        <v>106</v>
      </c>
      <c r="N26" s="5"/>
      <c r="O26" s="28"/>
      <c r="Q26" s="35"/>
    </row>
    <row r="27" spans="1:17" x14ac:dyDescent="0.3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217.99999999999994</v>
      </c>
      <c r="F27" s="12">
        <f t="shared" si="11"/>
        <v>207.99999999999994</v>
      </c>
      <c r="G27" s="12">
        <f t="shared" si="11"/>
        <v>197.99999999999994</v>
      </c>
      <c r="H27" s="12">
        <f t="shared" si="11"/>
        <v>187.99999999999994</v>
      </c>
      <c r="I27" s="12">
        <f t="shared" si="11"/>
        <v>177.99999999999994</v>
      </c>
      <c r="J27" s="12">
        <f t="shared" si="11"/>
        <v>167.99999999999994</v>
      </c>
      <c r="K27" s="12">
        <f t="shared" si="11"/>
        <v>158</v>
      </c>
      <c r="L27" s="12">
        <f t="shared" si="11"/>
        <v>148</v>
      </c>
      <c r="M27" s="20">
        <f t="shared" si="11"/>
        <v>138</v>
      </c>
      <c r="N27" s="5"/>
      <c r="O27" s="28"/>
      <c r="Q27" s="35"/>
    </row>
    <row r="28" spans="1:17" x14ac:dyDescent="0.3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249.99999999999994</v>
      </c>
      <c r="F28" s="12">
        <f t="shared" si="12"/>
        <v>239.99999999999994</v>
      </c>
      <c r="G28" s="12">
        <f t="shared" si="12"/>
        <v>229.99999999999994</v>
      </c>
      <c r="H28" s="12">
        <f t="shared" si="12"/>
        <v>219.99999999999994</v>
      </c>
      <c r="I28" s="12">
        <f t="shared" si="12"/>
        <v>209.99999999999994</v>
      </c>
      <c r="J28" s="12">
        <f t="shared" si="12"/>
        <v>199.99999999999994</v>
      </c>
      <c r="K28" s="12">
        <f t="shared" si="12"/>
        <v>190</v>
      </c>
      <c r="L28" s="12">
        <f t="shared" si="12"/>
        <v>180</v>
      </c>
      <c r="M28" s="20">
        <f t="shared" si="12"/>
        <v>170</v>
      </c>
      <c r="N28" s="5"/>
      <c r="O28" s="28"/>
      <c r="Q28" s="35"/>
    </row>
    <row r="29" spans="1:17" x14ac:dyDescent="0.3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281.99999999999994</v>
      </c>
      <c r="F29" s="12">
        <f t="shared" si="13"/>
        <v>271.99999999999994</v>
      </c>
      <c r="G29" s="12">
        <f t="shared" si="13"/>
        <v>261.99999999999994</v>
      </c>
      <c r="H29" s="12">
        <f t="shared" si="13"/>
        <v>251.99999999999994</v>
      </c>
      <c r="I29" s="12">
        <f t="shared" si="13"/>
        <v>241.99999999999994</v>
      </c>
      <c r="J29" s="12">
        <f t="shared" si="13"/>
        <v>231.99999999999994</v>
      </c>
      <c r="K29" s="12">
        <f t="shared" si="13"/>
        <v>222</v>
      </c>
      <c r="L29" s="12">
        <f t="shared" si="13"/>
        <v>212</v>
      </c>
      <c r="M29" s="20">
        <f t="shared" si="13"/>
        <v>202</v>
      </c>
      <c r="N29" s="5"/>
      <c r="O29" s="28"/>
      <c r="Q29" s="35"/>
    </row>
    <row r="30" spans="1:17" x14ac:dyDescent="0.3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313.99999999999994</v>
      </c>
      <c r="F30" s="12">
        <f t="shared" si="14"/>
        <v>303.99999999999994</v>
      </c>
      <c r="G30" s="12">
        <f t="shared" si="14"/>
        <v>293.99999999999994</v>
      </c>
      <c r="H30" s="12">
        <f t="shared" si="14"/>
        <v>283.99999999999994</v>
      </c>
      <c r="I30" s="12">
        <f t="shared" si="14"/>
        <v>273.99999999999994</v>
      </c>
      <c r="J30" s="12">
        <f t="shared" si="14"/>
        <v>263.99999999999994</v>
      </c>
      <c r="K30" s="12">
        <f t="shared" si="14"/>
        <v>254</v>
      </c>
      <c r="L30" s="12">
        <f t="shared" si="14"/>
        <v>244</v>
      </c>
      <c r="M30" s="20">
        <f t="shared" si="14"/>
        <v>234</v>
      </c>
      <c r="N30" s="5"/>
      <c r="O30" s="28"/>
      <c r="Q30" s="35"/>
    </row>
    <row r="31" spans="1:17" x14ac:dyDescent="0.3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345.99999999999994</v>
      </c>
      <c r="F31" s="12">
        <f t="shared" si="15"/>
        <v>335.99999999999994</v>
      </c>
      <c r="G31" s="12">
        <f t="shared" si="15"/>
        <v>325.99999999999994</v>
      </c>
      <c r="H31" s="12">
        <f t="shared" si="15"/>
        <v>315.99999999999994</v>
      </c>
      <c r="I31" s="12">
        <f t="shared" si="15"/>
        <v>305.99999999999994</v>
      </c>
      <c r="J31" s="12">
        <f t="shared" si="15"/>
        <v>295.99999999999994</v>
      </c>
      <c r="K31" s="12">
        <f t="shared" si="15"/>
        <v>286</v>
      </c>
      <c r="L31" s="12">
        <f t="shared" si="15"/>
        <v>276</v>
      </c>
      <c r="M31" s="20">
        <f t="shared" si="15"/>
        <v>266</v>
      </c>
      <c r="N31" s="5"/>
      <c r="O31" s="28"/>
      <c r="Q31" s="35"/>
    </row>
    <row r="32" spans="1:17" x14ac:dyDescent="0.3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377.99999999999994</v>
      </c>
      <c r="F32" s="12">
        <f t="shared" si="16"/>
        <v>367.99999999999994</v>
      </c>
      <c r="G32" s="12">
        <f t="shared" si="16"/>
        <v>357.99999999999994</v>
      </c>
      <c r="H32" s="12">
        <f t="shared" si="16"/>
        <v>347.99999999999994</v>
      </c>
      <c r="I32" s="12">
        <f t="shared" si="16"/>
        <v>337.99999999999994</v>
      </c>
      <c r="J32" s="12">
        <f t="shared" si="16"/>
        <v>327.99999999999994</v>
      </c>
      <c r="K32" s="12">
        <f t="shared" si="16"/>
        <v>318</v>
      </c>
      <c r="L32" s="12">
        <f t="shared" si="16"/>
        <v>308</v>
      </c>
      <c r="M32" s="20">
        <f t="shared" si="16"/>
        <v>298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409.99999999999994</v>
      </c>
      <c r="F33" s="22">
        <f t="shared" si="17"/>
        <v>399.99999999999994</v>
      </c>
      <c r="G33" s="22">
        <f t="shared" si="17"/>
        <v>389.99999999999994</v>
      </c>
      <c r="H33" s="22">
        <f t="shared" si="17"/>
        <v>379.99999999999994</v>
      </c>
      <c r="I33" s="22">
        <f t="shared" si="17"/>
        <v>369.99999999999994</v>
      </c>
      <c r="J33" s="22">
        <f t="shared" si="17"/>
        <v>359.99999999999994</v>
      </c>
      <c r="K33" s="22">
        <f t="shared" si="17"/>
        <v>350</v>
      </c>
      <c r="L33" s="22">
        <f t="shared" si="17"/>
        <v>340</v>
      </c>
      <c r="M33" s="23">
        <f t="shared" si="17"/>
        <v>330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Michael A Deliberto</cp:lastModifiedBy>
  <cp:lastPrinted>2013-11-14T15:11:52Z</cp:lastPrinted>
  <dcterms:created xsi:type="dcterms:W3CDTF">2012-04-19T17:26:15Z</dcterms:created>
  <dcterms:modified xsi:type="dcterms:W3CDTF">2017-02-20T15:09:04Z</dcterms:modified>
</cp:coreProperties>
</file>