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oster\Desktop\Cotton Data\Core Block\Final\Final\"/>
    </mc:Choice>
  </mc:AlternateContent>
  <xr:revisionPtr revIDLastSave="0" documentId="13_ncr:1_{585C7FBB-0A10-4C5F-93AC-55B7D4E66ECD}" xr6:coauthVersionLast="47" xr6:coauthVersionMax="47" xr10:uidLastSave="{00000000-0000-0000-0000-000000000000}"/>
  <bookViews>
    <workbookView xWindow="-120" yWindow="-120" windowWidth="29040" windowHeight="17790" xr2:uid="{DBBB190F-6063-420D-B3DE-B0D215F0C230}"/>
  </bookViews>
  <sheets>
    <sheet name="Across Locations" sheetId="1" r:id="rId1"/>
    <sheet name="Avoyelles" sheetId="3" r:id="rId2"/>
    <sheet name="Caddo" sheetId="4" r:id="rId3"/>
    <sheet name="Franklin" sheetId="5" r:id="rId4"/>
    <sheet name="Madison" sheetId="6" r:id="rId5"/>
    <sheet name="Morehouse" sheetId="7" r:id="rId6"/>
    <sheet name="Pointe Coupee" sheetId="8" r:id="rId7"/>
    <sheet name="Tensa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D14" i="1"/>
  <c r="K8" i="1" l="1"/>
  <c r="K9" i="1"/>
  <c r="K4" i="1"/>
  <c r="K6" i="1"/>
  <c r="K13" i="1"/>
  <c r="K12" i="1"/>
  <c r="K7" i="1"/>
  <c r="K5" i="1"/>
  <c r="K11" i="1"/>
  <c r="K10" i="1"/>
</calcChain>
</file>

<file path=xl/sharedStrings.xml><?xml version="1.0" encoding="utf-8"?>
<sst xmlns="http://schemas.openxmlformats.org/spreadsheetml/2006/main" count="273" uniqueCount="55">
  <si>
    <t xml:space="preserve">Variety </t>
  </si>
  <si>
    <t>Avoyelles</t>
  </si>
  <si>
    <t>Caddo</t>
  </si>
  <si>
    <t>Franklin</t>
  </si>
  <si>
    <t>Madison</t>
  </si>
  <si>
    <t>Morehouse</t>
  </si>
  <si>
    <t>Pointe Coupee</t>
  </si>
  <si>
    <t>Tensas</t>
  </si>
  <si>
    <t>Average</t>
  </si>
  <si>
    <t>.</t>
  </si>
  <si>
    <t>ST 4990 B3XF</t>
  </si>
  <si>
    <t>DP 2115 B3XF</t>
  </si>
  <si>
    <t>NG 4936 B3XF</t>
  </si>
  <si>
    <t>PHY 400 W3FE</t>
  </si>
  <si>
    <t>ST 5091 B3XF</t>
  </si>
  <si>
    <t>DP 2127 B3XF</t>
  </si>
  <si>
    <t>NG 5150 B3XF</t>
  </si>
  <si>
    <t xml:space="preserve">PHY 411 W3FE </t>
  </si>
  <si>
    <t>PHY 411 W3FE</t>
  </si>
  <si>
    <t>PHY 430 W3FE*</t>
  </si>
  <si>
    <t>LSD (0.10)</t>
  </si>
  <si>
    <t>NS</t>
  </si>
  <si>
    <t>CV (%)</t>
  </si>
  <si>
    <t>Grand Mean</t>
  </si>
  <si>
    <t>Brand Name</t>
  </si>
  <si>
    <t>Dyna-Gro</t>
  </si>
  <si>
    <t>Deltapine</t>
  </si>
  <si>
    <t>NexGen</t>
  </si>
  <si>
    <t>PhytoGen</t>
  </si>
  <si>
    <t>Stoneville</t>
  </si>
  <si>
    <t>Variety</t>
  </si>
  <si>
    <t>Location Average</t>
  </si>
  <si>
    <t>Lint Yield (lb/A)</t>
  </si>
  <si>
    <t>Turnout (%)</t>
  </si>
  <si>
    <t>3535 B3XF</t>
  </si>
  <si>
    <t>3644 B3XF</t>
  </si>
  <si>
    <t>Armor</t>
  </si>
  <si>
    <t>Numbers shaded within a column are not significantly different from the numerically greatest value.</t>
  </si>
  <si>
    <t>9371 B3XF*</t>
  </si>
  <si>
    <t>9831 B3XF*</t>
  </si>
  <si>
    <t xml:space="preserve">*Grower standard. </t>
  </si>
  <si>
    <t>Length (in)</t>
  </si>
  <si>
    <t>Micronaire</t>
  </si>
  <si>
    <t>Strength (g/tx)</t>
  </si>
  <si>
    <t>Uniformity (%)</t>
  </si>
  <si>
    <t>Loan Value (¢/lb)</t>
  </si>
  <si>
    <t>Gross Return ($/A)</t>
  </si>
  <si>
    <t>Lint yield (lb/A) summary of the 2021 cotton on-farm core block demonstrations at 7 locations identified by parish.</t>
  </si>
  <si>
    <t xml:space="preserve">Cotton on-farm core block demonstration, Avoyelles Parish, 2021. </t>
  </si>
  <si>
    <t xml:space="preserve">Cotton on-farm core block demonstration, Caddo Parish, 2021. </t>
  </si>
  <si>
    <t xml:space="preserve">Cotton on-farm core block demonstration, Franklin Parish, 2021. </t>
  </si>
  <si>
    <t xml:space="preserve">Cotton on-farm core block demonstration, Madison Parish, 2021. </t>
  </si>
  <si>
    <t xml:space="preserve">Cotton on-farm core block demonstration, Morehouse Parish, 2021. </t>
  </si>
  <si>
    <t xml:space="preserve">Cotton on-farm core block demonstration, Pointe Coupee Parish, 2021. </t>
  </si>
  <si>
    <t xml:space="preserve">Cotton on-farm core block demonstration, Tensas Parish,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</si>
</sst>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right" vertical="center"/>
    </xf>
    <xf numFmtId="1" fontId="0" fillId="3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0" xfId="0" applyFont="1"/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55F0-1B3C-47EE-8480-56CAC81C6185}">
  <dimension ref="B2:M14"/>
  <sheetViews>
    <sheetView tabSelected="1" zoomScale="140" zoomScaleNormal="140" workbookViewId="0">
      <selection activeCell="B16" sqref="B16"/>
    </sheetView>
  </sheetViews>
  <sheetFormatPr defaultRowHeight="15" x14ac:dyDescent="0.25"/>
  <cols>
    <col min="2" max="2" width="11.7109375" bestFit="1" customWidth="1"/>
    <col min="3" max="3" width="15.7109375" bestFit="1" customWidth="1"/>
    <col min="4" max="4" width="9" bestFit="1" customWidth="1"/>
    <col min="5" max="5" width="6.42578125" bestFit="1" customWidth="1"/>
    <col min="6" max="6" width="7.7109375" bestFit="1" customWidth="1"/>
    <col min="7" max="7" width="8.28515625" bestFit="1" customWidth="1"/>
    <col min="8" max="8" width="10.7109375" bestFit="1" customWidth="1"/>
    <col min="9" max="9" width="13.5703125" bestFit="1" customWidth="1"/>
    <col min="10" max="10" width="6.7109375" bestFit="1" customWidth="1"/>
    <col min="11" max="11" width="7.85546875" bestFit="1" customWidth="1"/>
  </cols>
  <sheetData>
    <row r="2" spans="2:13" ht="16.149999999999999" customHeight="1" x14ac:dyDescent="0.25">
      <c r="B2" s="28" t="s">
        <v>47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x14ac:dyDescent="0.25">
      <c r="B3" s="1" t="s">
        <v>24</v>
      </c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3" x14ac:dyDescent="0.25">
      <c r="B4" s="4" t="s">
        <v>28</v>
      </c>
      <c r="C4" s="3" t="s">
        <v>17</v>
      </c>
      <c r="D4" s="5">
        <v>1231</v>
      </c>
      <c r="E4" s="5" t="s">
        <v>9</v>
      </c>
      <c r="F4" s="5">
        <v>1529</v>
      </c>
      <c r="G4" s="5">
        <v>1468.5099727238112</v>
      </c>
      <c r="H4" s="5">
        <v>1776.9517396780138</v>
      </c>
      <c r="I4" s="5">
        <v>1038</v>
      </c>
      <c r="J4" s="5">
        <v>1431.988123689458</v>
      </c>
      <c r="K4" s="5">
        <f t="shared" ref="K4:K13" si="0">AVERAGE(D4:J4)</f>
        <v>1412.5749726818806</v>
      </c>
    </row>
    <row r="5" spans="2:13" x14ac:dyDescent="0.25">
      <c r="B5" s="4" t="s">
        <v>26</v>
      </c>
      <c r="C5" s="3" t="s">
        <v>11</v>
      </c>
      <c r="D5" s="5">
        <v>1070</v>
      </c>
      <c r="E5" s="5">
        <v>1120</v>
      </c>
      <c r="F5" s="5">
        <v>1600</v>
      </c>
      <c r="G5" s="5">
        <v>1356.1618419271654</v>
      </c>
      <c r="H5" s="5">
        <v>1636.8846868605967</v>
      </c>
      <c r="I5" s="5">
        <v>1148</v>
      </c>
      <c r="J5" s="5">
        <v>1408.3687333891519</v>
      </c>
      <c r="K5" s="5">
        <f t="shared" si="0"/>
        <v>1334.2021803109876</v>
      </c>
    </row>
    <row r="6" spans="2:13" x14ac:dyDescent="0.25">
      <c r="B6" s="4" t="s">
        <v>28</v>
      </c>
      <c r="C6" s="3" t="s">
        <v>13</v>
      </c>
      <c r="D6" s="5">
        <v>1113</v>
      </c>
      <c r="E6" s="5" t="s">
        <v>9</v>
      </c>
      <c r="F6" s="5">
        <v>1477</v>
      </c>
      <c r="G6" s="5">
        <v>1308.4148463845356</v>
      </c>
      <c r="H6" s="5">
        <v>1496.4832586042646</v>
      </c>
      <c r="I6" s="5">
        <v>1067</v>
      </c>
      <c r="J6" s="5">
        <v>1366.4889915554872</v>
      </c>
      <c r="K6" s="5">
        <f t="shared" si="0"/>
        <v>1304.7311827573812</v>
      </c>
    </row>
    <row r="7" spans="2:13" x14ac:dyDescent="0.25">
      <c r="B7" s="4" t="s">
        <v>26</v>
      </c>
      <c r="C7" s="3" t="s">
        <v>15</v>
      </c>
      <c r="D7" s="5">
        <v>1102</v>
      </c>
      <c r="E7" s="5">
        <v>1191</v>
      </c>
      <c r="F7" s="5">
        <v>1384</v>
      </c>
      <c r="G7" s="5">
        <v>1558.2256672882627</v>
      </c>
      <c r="H7" s="5">
        <v>1591.64128888614</v>
      </c>
      <c r="I7" s="5">
        <v>865</v>
      </c>
      <c r="J7" s="5">
        <v>1349.2305719786461</v>
      </c>
      <c r="K7" s="5">
        <f t="shared" si="0"/>
        <v>1291.5853611647212</v>
      </c>
    </row>
    <row r="8" spans="2:13" x14ac:dyDescent="0.25">
      <c r="B8" s="4" t="s">
        <v>29</v>
      </c>
      <c r="C8" s="3" t="s">
        <v>14</v>
      </c>
      <c r="D8" s="5">
        <v>1096</v>
      </c>
      <c r="E8" s="5">
        <v>1110</v>
      </c>
      <c r="F8" s="5">
        <v>1444</v>
      </c>
      <c r="G8" s="5">
        <v>1493.4822917132158</v>
      </c>
      <c r="H8" s="5">
        <v>1491.809821108679</v>
      </c>
      <c r="I8" s="5">
        <v>946</v>
      </c>
      <c r="J8" s="5">
        <v>1357.6864933168013</v>
      </c>
      <c r="K8" s="5">
        <f t="shared" si="0"/>
        <v>1276.9969437340994</v>
      </c>
    </row>
    <row r="9" spans="2:13" x14ac:dyDescent="0.25">
      <c r="B9" s="4" t="s">
        <v>29</v>
      </c>
      <c r="C9" s="3" t="s">
        <v>10</v>
      </c>
      <c r="D9" s="5">
        <v>1165</v>
      </c>
      <c r="E9" s="5">
        <v>885</v>
      </c>
      <c r="F9" s="5">
        <v>1460</v>
      </c>
      <c r="G9" s="5">
        <v>1438.7036115994088</v>
      </c>
      <c r="H9" s="5">
        <v>1465.8861784930914</v>
      </c>
      <c r="I9" s="5">
        <v>1136</v>
      </c>
      <c r="J9" s="5">
        <v>1225.5174994681133</v>
      </c>
      <c r="K9" s="5">
        <f t="shared" si="0"/>
        <v>1253.7296127943735</v>
      </c>
    </row>
    <row r="10" spans="2:13" x14ac:dyDescent="0.25">
      <c r="B10" s="4" t="s">
        <v>25</v>
      </c>
      <c r="C10" s="3" t="s">
        <v>34</v>
      </c>
      <c r="D10" s="5">
        <v>1091</v>
      </c>
      <c r="E10" s="6">
        <v>1128</v>
      </c>
      <c r="F10" s="5">
        <v>1435</v>
      </c>
      <c r="G10" s="5">
        <v>1291.6810587185398</v>
      </c>
      <c r="H10" s="5">
        <v>1603.5957743819865</v>
      </c>
      <c r="I10" s="5">
        <v>981</v>
      </c>
      <c r="J10" s="5">
        <v>1089.5503381510885</v>
      </c>
      <c r="K10" s="5">
        <f t="shared" si="0"/>
        <v>1231.4038816073735</v>
      </c>
    </row>
    <row r="11" spans="2:13" x14ac:dyDescent="0.25">
      <c r="B11" s="4" t="s">
        <v>25</v>
      </c>
      <c r="C11" s="3" t="s">
        <v>35</v>
      </c>
      <c r="D11" s="5">
        <v>1166</v>
      </c>
      <c r="E11" s="5">
        <v>1149</v>
      </c>
      <c r="F11" s="5">
        <v>1308</v>
      </c>
      <c r="G11" s="5">
        <v>1291.782564618245</v>
      </c>
      <c r="H11" s="5">
        <v>1534.144052259772</v>
      </c>
      <c r="I11" s="5">
        <v>961</v>
      </c>
      <c r="J11" s="5">
        <v>1207.0454877837417</v>
      </c>
      <c r="K11" s="5">
        <f t="shared" si="0"/>
        <v>1230.9960149516796</v>
      </c>
    </row>
    <row r="12" spans="2:13" x14ac:dyDescent="0.25">
      <c r="B12" s="4" t="s">
        <v>27</v>
      </c>
      <c r="C12" s="3" t="s">
        <v>12</v>
      </c>
      <c r="D12" s="5">
        <v>1112</v>
      </c>
      <c r="E12" s="6">
        <v>958</v>
      </c>
      <c r="F12" s="5">
        <v>1383</v>
      </c>
      <c r="G12" s="5">
        <v>1433.115738655008</v>
      </c>
      <c r="H12" s="5">
        <v>1467.8329331181355</v>
      </c>
      <c r="I12" s="5">
        <v>1118</v>
      </c>
      <c r="J12" s="5">
        <v>1102.011440456838</v>
      </c>
      <c r="K12" s="5">
        <f t="shared" si="0"/>
        <v>1224.851444604283</v>
      </c>
    </row>
    <row r="13" spans="2:13" x14ac:dyDescent="0.25">
      <c r="B13" s="4" t="s">
        <v>27</v>
      </c>
      <c r="C13" s="3" t="s">
        <v>16</v>
      </c>
      <c r="D13" s="5">
        <v>1036</v>
      </c>
      <c r="E13" s="5">
        <v>1034</v>
      </c>
      <c r="F13" s="5">
        <v>1434</v>
      </c>
      <c r="G13" s="5">
        <v>1331.2712842429917</v>
      </c>
      <c r="H13" s="5">
        <v>1388.074849091287</v>
      </c>
      <c r="I13" s="5">
        <v>1050</v>
      </c>
      <c r="J13" s="5">
        <v>1179.4025888785416</v>
      </c>
      <c r="K13" s="5">
        <f t="shared" si="0"/>
        <v>1207.5355317446886</v>
      </c>
    </row>
    <row r="14" spans="2:13" x14ac:dyDescent="0.25">
      <c r="B14" s="9"/>
      <c r="C14" s="10" t="s">
        <v>31</v>
      </c>
      <c r="D14" s="5">
        <f>AVERAGE(D4:D13)</f>
        <v>1118.2</v>
      </c>
      <c r="E14" s="5">
        <f t="shared" ref="E14:J14" si="1">AVERAGE(E4:E13)</f>
        <v>1071.875</v>
      </c>
      <c r="F14" s="5">
        <f t="shared" si="1"/>
        <v>1445.4</v>
      </c>
      <c r="G14" s="5">
        <f t="shared" si="1"/>
        <v>1397.1348877871183</v>
      </c>
      <c r="H14" s="5">
        <f t="shared" si="1"/>
        <v>1545.3304582481967</v>
      </c>
      <c r="I14" s="5">
        <f t="shared" si="1"/>
        <v>1031</v>
      </c>
      <c r="J14" s="5">
        <f t="shared" si="1"/>
        <v>1271.7290268667866</v>
      </c>
      <c r="K14" s="9"/>
    </row>
  </sheetData>
  <sortState xmlns:xlrd2="http://schemas.microsoft.com/office/spreadsheetml/2017/richdata2" ref="B4:K13">
    <sortCondition descending="1" ref="K4:K13"/>
  </sortState>
  <mergeCells count="1">
    <mergeCell ref="B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E5E5-D9FC-4AAE-91C1-3977CF76C14B}">
  <dimension ref="B2:K21"/>
  <sheetViews>
    <sheetView zoomScale="130" zoomScaleNormal="130" workbookViewId="0">
      <selection activeCell="B23" sqref="B23"/>
    </sheetView>
  </sheetViews>
  <sheetFormatPr defaultRowHeight="15" x14ac:dyDescent="0.25"/>
  <cols>
    <col min="2" max="2" width="11.42578125" bestFit="1" customWidth="1"/>
    <col min="3" max="3" width="16.85546875" bestFit="1" customWidth="1"/>
    <col min="4" max="4" width="14.140625" bestFit="1" customWidth="1"/>
    <col min="5" max="5" width="11" bestFit="1" customWidth="1"/>
    <col min="6" max="6" width="10.7109375" bestFit="1" customWidth="1"/>
    <col min="7" max="7" width="10.5703125" bestFit="1" customWidth="1"/>
    <col min="8" max="8" width="14.140625" bestFit="1" customWidth="1"/>
    <col min="9" max="9" width="14.28515625" bestFit="1" customWidth="1"/>
    <col min="10" max="10" width="16.28515625" bestFit="1" customWidth="1"/>
    <col min="11" max="11" width="17.7109375" bestFit="1" customWidth="1"/>
  </cols>
  <sheetData>
    <row r="2" spans="2:11" ht="15.75" x14ac:dyDescent="0.25">
      <c r="B2" s="29" t="s">
        <v>48</v>
      </c>
      <c r="C2" s="29"/>
      <c r="D2" s="29"/>
      <c r="E2" s="29"/>
      <c r="F2" s="29"/>
      <c r="G2" s="29"/>
      <c r="H2" s="29"/>
    </row>
    <row r="3" spans="2:11" x14ac:dyDescent="0.25">
      <c r="B3" s="1" t="s">
        <v>24</v>
      </c>
      <c r="C3" s="1" t="s">
        <v>30</v>
      </c>
      <c r="D3" s="1" t="s">
        <v>32</v>
      </c>
      <c r="E3" s="1" t="s">
        <v>33</v>
      </c>
      <c r="F3" s="17" t="s">
        <v>42</v>
      </c>
      <c r="G3" s="17" t="s">
        <v>41</v>
      </c>
      <c r="H3" s="2" t="s">
        <v>43</v>
      </c>
      <c r="I3" s="17" t="s">
        <v>44</v>
      </c>
      <c r="J3" s="17" t="s">
        <v>45</v>
      </c>
      <c r="K3" s="17" t="s">
        <v>46</v>
      </c>
    </row>
    <row r="4" spans="2:11" x14ac:dyDescent="0.25">
      <c r="B4" s="3" t="s">
        <v>28</v>
      </c>
      <c r="C4" s="3" t="s">
        <v>18</v>
      </c>
      <c r="D4" s="11">
        <v>1231</v>
      </c>
      <c r="E4" s="7">
        <v>47.4</v>
      </c>
      <c r="F4" s="24">
        <v>5.35</v>
      </c>
      <c r="G4" s="21">
        <v>1.1399999999999999</v>
      </c>
      <c r="H4" s="24">
        <v>33.9</v>
      </c>
      <c r="I4" s="18">
        <v>84.2</v>
      </c>
      <c r="J4" s="21">
        <v>50.35</v>
      </c>
      <c r="K4" s="22">
        <v>765.34</v>
      </c>
    </row>
    <row r="5" spans="2:11" x14ac:dyDescent="0.25">
      <c r="B5" s="3" t="s">
        <v>25</v>
      </c>
      <c r="C5" s="3" t="s">
        <v>35</v>
      </c>
      <c r="D5" s="11">
        <v>1166</v>
      </c>
      <c r="E5" s="7">
        <v>48.1</v>
      </c>
      <c r="F5" s="24">
        <v>5.2</v>
      </c>
      <c r="G5" s="21">
        <v>1.1200000000000001</v>
      </c>
      <c r="H5" s="24">
        <v>33.85</v>
      </c>
      <c r="I5" s="24">
        <v>84.8</v>
      </c>
      <c r="J5" s="21">
        <v>50.625</v>
      </c>
      <c r="K5" s="22">
        <v>727.36</v>
      </c>
    </row>
    <row r="6" spans="2:11" x14ac:dyDescent="0.25">
      <c r="B6" s="3" t="s">
        <v>29</v>
      </c>
      <c r="C6" s="3" t="s">
        <v>10</v>
      </c>
      <c r="D6" s="11">
        <v>1165</v>
      </c>
      <c r="E6" s="7">
        <v>48.2</v>
      </c>
      <c r="F6" s="18">
        <v>4.95</v>
      </c>
      <c r="G6" s="25">
        <v>1.18</v>
      </c>
      <c r="H6" s="18">
        <v>30.6</v>
      </c>
      <c r="I6" s="18">
        <v>84.45</v>
      </c>
      <c r="J6" s="25">
        <v>52.975000000000001</v>
      </c>
      <c r="K6" s="22">
        <v>755.89</v>
      </c>
    </row>
    <row r="7" spans="2:11" x14ac:dyDescent="0.25">
      <c r="B7" s="3" t="s">
        <v>36</v>
      </c>
      <c r="C7" s="3" t="s">
        <v>38</v>
      </c>
      <c r="D7" s="12">
        <v>1126</v>
      </c>
      <c r="E7" s="8">
        <v>46.8</v>
      </c>
      <c r="F7" s="18">
        <v>4.9000000000000004</v>
      </c>
      <c r="G7" s="21">
        <v>1.155</v>
      </c>
      <c r="H7" s="18">
        <v>31.6</v>
      </c>
      <c r="I7" s="24">
        <v>86.05</v>
      </c>
      <c r="J7" s="25">
        <v>53.15</v>
      </c>
      <c r="K7" s="22">
        <v>732.82500000000005</v>
      </c>
    </row>
    <row r="8" spans="2:11" x14ac:dyDescent="0.25">
      <c r="B8" s="3" t="s">
        <v>28</v>
      </c>
      <c r="C8" s="3" t="s">
        <v>13</v>
      </c>
      <c r="D8" s="12">
        <v>1113</v>
      </c>
      <c r="E8" s="7">
        <v>47.5</v>
      </c>
      <c r="F8" s="18">
        <v>4.9000000000000004</v>
      </c>
      <c r="G8" s="25">
        <v>1.1850000000000001</v>
      </c>
      <c r="H8" s="24">
        <v>33.950000000000003</v>
      </c>
      <c r="I8" s="18">
        <v>84.5</v>
      </c>
      <c r="J8" s="25">
        <v>53.25</v>
      </c>
      <c r="K8" s="22">
        <v>724.44</v>
      </c>
    </row>
    <row r="9" spans="2:11" x14ac:dyDescent="0.25">
      <c r="B9" s="3" t="s">
        <v>27</v>
      </c>
      <c r="C9" s="3" t="s">
        <v>12</v>
      </c>
      <c r="D9" s="12">
        <v>1112</v>
      </c>
      <c r="E9" s="8">
        <v>46.3</v>
      </c>
      <c r="F9" s="18">
        <v>5.05</v>
      </c>
      <c r="G9" s="25">
        <v>1.1950000000000001</v>
      </c>
      <c r="H9" s="18">
        <v>32.75</v>
      </c>
      <c r="I9" s="24">
        <v>85.8</v>
      </c>
      <c r="J9" s="25">
        <v>53.225000000000001</v>
      </c>
      <c r="K9" s="22">
        <v>723.06500000000005</v>
      </c>
    </row>
    <row r="10" spans="2:11" x14ac:dyDescent="0.25">
      <c r="B10" s="3" t="s">
        <v>36</v>
      </c>
      <c r="C10" s="3" t="s">
        <v>39</v>
      </c>
      <c r="D10" s="12">
        <v>1105</v>
      </c>
      <c r="E10" s="8">
        <v>47.1</v>
      </c>
      <c r="F10" s="24">
        <v>5.15</v>
      </c>
      <c r="G10" s="25">
        <v>1.2150000000000001</v>
      </c>
      <c r="H10" s="18">
        <v>33.450000000000003</v>
      </c>
      <c r="I10" s="24">
        <v>84.75</v>
      </c>
      <c r="J10" s="21">
        <v>51.3</v>
      </c>
      <c r="K10" s="22">
        <v>697.66499999999996</v>
      </c>
    </row>
    <row r="11" spans="2:11" x14ac:dyDescent="0.25">
      <c r="B11" s="3" t="s">
        <v>26</v>
      </c>
      <c r="C11" s="3" t="s">
        <v>15</v>
      </c>
      <c r="D11" s="12">
        <v>1102</v>
      </c>
      <c r="E11" s="7">
        <v>47.4</v>
      </c>
      <c r="F11" s="24">
        <v>5.15</v>
      </c>
      <c r="G11" s="25">
        <v>1.2</v>
      </c>
      <c r="H11" s="18">
        <v>32.700000000000003</v>
      </c>
      <c r="I11" s="24">
        <v>85.1</v>
      </c>
      <c r="J11" s="21">
        <v>52.05</v>
      </c>
      <c r="K11" s="22">
        <v>703.92</v>
      </c>
    </row>
    <row r="12" spans="2:11" x14ac:dyDescent="0.25">
      <c r="B12" s="3" t="s">
        <v>29</v>
      </c>
      <c r="C12" s="3" t="s">
        <v>14</v>
      </c>
      <c r="D12" s="12">
        <v>1096</v>
      </c>
      <c r="E12" s="7">
        <v>48.5</v>
      </c>
      <c r="F12" s="18">
        <v>4.9000000000000004</v>
      </c>
      <c r="G12" s="21">
        <v>1.155</v>
      </c>
      <c r="H12" s="18">
        <v>31.45</v>
      </c>
      <c r="I12" s="18">
        <v>83.65</v>
      </c>
      <c r="J12" s="25">
        <v>52.924999999999997</v>
      </c>
      <c r="K12" s="22">
        <v>710.33</v>
      </c>
    </row>
    <row r="13" spans="2:11" x14ac:dyDescent="0.25">
      <c r="B13" s="3" t="s">
        <v>28</v>
      </c>
      <c r="C13" s="3" t="s">
        <v>19</v>
      </c>
      <c r="D13" s="12">
        <v>1093</v>
      </c>
      <c r="E13" s="8">
        <v>46.7</v>
      </c>
      <c r="F13" s="24">
        <v>5.15</v>
      </c>
      <c r="G13" s="21">
        <v>1.155</v>
      </c>
      <c r="H13" s="24">
        <v>35.15</v>
      </c>
      <c r="I13" s="18">
        <v>84.35</v>
      </c>
      <c r="J13" s="21">
        <v>52.4</v>
      </c>
      <c r="K13" s="22">
        <v>700.04</v>
      </c>
    </row>
    <row r="14" spans="2:11" x14ac:dyDescent="0.25">
      <c r="B14" s="3" t="s">
        <v>25</v>
      </c>
      <c r="C14" s="3" t="s">
        <v>34</v>
      </c>
      <c r="D14" s="12">
        <v>1091</v>
      </c>
      <c r="E14" s="7">
        <v>48.4</v>
      </c>
      <c r="F14" s="18">
        <v>4.8499999999999996</v>
      </c>
      <c r="G14" s="21">
        <v>1.115</v>
      </c>
      <c r="H14" s="18">
        <v>32.450000000000003</v>
      </c>
      <c r="I14" s="24">
        <v>84.8</v>
      </c>
      <c r="J14" s="25">
        <v>53.7</v>
      </c>
      <c r="K14" s="22">
        <v>715.46500000000003</v>
      </c>
    </row>
    <row r="15" spans="2:11" x14ac:dyDescent="0.25">
      <c r="B15" s="3" t="s">
        <v>26</v>
      </c>
      <c r="C15" s="3" t="s">
        <v>11</v>
      </c>
      <c r="D15" s="12">
        <v>1070</v>
      </c>
      <c r="E15" s="8">
        <v>45.5</v>
      </c>
      <c r="F15" s="18">
        <v>4.8499999999999996</v>
      </c>
      <c r="G15" s="25">
        <v>1.18</v>
      </c>
      <c r="H15" s="18">
        <v>31.2</v>
      </c>
      <c r="I15" s="24">
        <v>85.8</v>
      </c>
      <c r="J15" s="25">
        <v>54.4</v>
      </c>
      <c r="K15" s="22">
        <v>708.94</v>
      </c>
    </row>
    <row r="16" spans="2:11" x14ac:dyDescent="0.25">
      <c r="B16" s="3" t="s">
        <v>27</v>
      </c>
      <c r="C16" s="3" t="s">
        <v>16</v>
      </c>
      <c r="D16" s="12">
        <v>1036</v>
      </c>
      <c r="E16" s="8">
        <v>46.7</v>
      </c>
      <c r="F16" s="18">
        <v>4.5999999999999996</v>
      </c>
      <c r="G16" s="25">
        <v>1.19</v>
      </c>
      <c r="H16" s="18">
        <v>30.45</v>
      </c>
      <c r="I16" s="18">
        <v>84.4</v>
      </c>
      <c r="J16" s="25">
        <v>54.15</v>
      </c>
      <c r="K16" s="22">
        <v>684.10500000000002</v>
      </c>
    </row>
    <row r="17" spans="2:11" x14ac:dyDescent="0.25">
      <c r="B17" s="9"/>
      <c r="C17" s="13" t="s">
        <v>20</v>
      </c>
      <c r="D17" s="14">
        <v>83</v>
      </c>
      <c r="E17" s="14">
        <v>1.3</v>
      </c>
      <c r="F17" s="18">
        <v>0.21</v>
      </c>
      <c r="G17" s="20">
        <v>0.04</v>
      </c>
      <c r="H17" s="20">
        <v>1.4</v>
      </c>
      <c r="I17" s="18">
        <v>1.25</v>
      </c>
      <c r="J17" s="20">
        <v>1.51</v>
      </c>
      <c r="K17" s="20" t="s">
        <v>21</v>
      </c>
    </row>
    <row r="18" spans="2:11" x14ac:dyDescent="0.25">
      <c r="B18" s="9"/>
      <c r="C18" s="13" t="s">
        <v>22</v>
      </c>
      <c r="D18" s="15">
        <v>6</v>
      </c>
      <c r="E18" s="14">
        <v>2.4</v>
      </c>
      <c r="F18" s="18">
        <v>4.66</v>
      </c>
      <c r="G18" s="18">
        <v>3.25</v>
      </c>
      <c r="H18" s="18">
        <v>5.34</v>
      </c>
      <c r="I18" s="18">
        <v>1.1599999999999999</v>
      </c>
      <c r="J18" s="18">
        <v>2.85</v>
      </c>
      <c r="K18" s="18">
        <v>5.36</v>
      </c>
    </row>
    <row r="19" spans="2:11" x14ac:dyDescent="0.25">
      <c r="B19" s="9"/>
      <c r="C19" s="13" t="s">
        <v>23</v>
      </c>
      <c r="D19" s="14">
        <v>1116</v>
      </c>
      <c r="E19" s="14">
        <v>47.3</v>
      </c>
      <c r="F19" s="18">
        <v>5.01</v>
      </c>
      <c r="G19" s="20">
        <v>1.17</v>
      </c>
      <c r="H19" s="18">
        <v>32.590000000000003</v>
      </c>
      <c r="I19" s="18">
        <v>84.83</v>
      </c>
      <c r="J19" s="20">
        <v>52.65</v>
      </c>
      <c r="K19" s="22">
        <v>719.18</v>
      </c>
    </row>
    <row r="20" spans="2:11" x14ac:dyDescent="0.25">
      <c r="B20" s="31" t="s">
        <v>37</v>
      </c>
      <c r="C20" s="31"/>
      <c r="D20" s="31"/>
      <c r="E20" s="31"/>
      <c r="F20" s="31"/>
      <c r="G20" s="31"/>
      <c r="H20" s="31"/>
    </row>
    <row r="21" spans="2:11" x14ac:dyDescent="0.25">
      <c r="B21" s="30" t="s">
        <v>40</v>
      </c>
      <c r="C21" s="30"/>
      <c r="D21" s="16"/>
      <c r="E21" s="16"/>
      <c r="F21" s="16"/>
      <c r="G21" s="16"/>
      <c r="H21" s="16"/>
    </row>
  </sheetData>
  <mergeCells count="3">
    <mergeCell ref="B2:H2"/>
    <mergeCell ref="B21:C21"/>
    <mergeCell ref="B20:H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F558-7DAB-4C45-A060-9BF9A5DF12C4}">
  <dimension ref="B2:K15"/>
  <sheetViews>
    <sheetView zoomScale="150" zoomScaleNormal="150" workbookViewId="0">
      <selection activeCell="B17" sqref="B17"/>
    </sheetView>
  </sheetViews>
  <sheetFormatPr defaultRowHeight="15" x14ac:dyDescent="0.25"/>
  <cols>
    <col min="2" max="2" width="11.42578125" bestFit="1" customWidth="1"/>
    <col min="3" max="3" width="13.42578125" bestFit="1" customWidth="1"/>
    <col min="4" max="4" width="14.140625" bestFit="1" customWidth="1"/>
    <col min="5" max="5" width="11" bestFit="1" customWidth="1"/>
    <col min="6" max="6" width="10.7109375" bestFit="1" customWidth="1"/>
    <col min="7" max="7" width="10.5703125" bestFit="1" customWidth="1"/>
    <col min="8" max="8" width="14.140625" bestFit="1" customWidth="1"/>
    <col min="9" max="9" width="14.28515625" bestFit="1" customWidth="1"/>
    <col min="10" max="10" width="16.28515625" bestFit="1" customWidth="1"/>
    <col min="11" max="11" width="17.7109375" bestFit="1" customWidth="1"/>
  </cols>
  <sheetData>
    <row r="2" spans="2:11" ht="15.75" x14ac:dyDescent="0.25">
      <c r="B2" s="29" t="s">
        <v>49</v>
      </c>
      <c r="C2" s="29"/>
      <c r="D2" s="29"/>
      <c r="E2" s="29"/>
      <c r="F2" s="29"/>
      <c r="G2" s="29"/>
      <c r="H2" s="29"/>
    </row>
    <row r="3" spans="2:11" x14ac:dyDescent="0.25">
      <c r="B3" s="1" t="s">
        <v>24</v>
      </c>
      <c r="C3" s="1" t="s">
        <v>30</v>
      </c>
      <c r="D3" s="1" t="s">
        <v>32</v>
      </c>
      <c r="E3" s="1" t="s">
        <v>33</v>
      </c>
      <c r="F3" s="17" t="s">
        <v>42</v>
      </c>
      <c r="G3" s="17" t="s">
        <v>41</v>
      </c>
      <c r="H3" s="2" t="s">
        <v>43</v>
      </c>
      <c r="I3" s="17" t="s">
        <v>44</v>
      </c>
      <c r="J3" s="17" t="s">
        <v>45</v>
      </c>
      <c r="K3" s="17" t="s">
        <v>46</v>
      </c>
    </row>
    <row r="4" spans="2:11" x14ac:dyDescent="0.25">
      <c r="B4" s="3" t="s">
        <v>26</v>
      </c>
      <c r="C4" s="3" t="s">
        <v>15</v>
      </c>
      <c r="D4" s="11">
        <v>1191</v>
      </c>
      <c r="E4" s="7">
        <v>45</v>
      </c>
      <c r="F4" s="24">
        <v>5.05</v>
      </c>
      <c r="G4" s="21">
        <v>1.21</v>
      </c>
      <c r="H4" s="18">
        <v>32.049999999999997</v>
      </c>
      <c r="I4" s="24">
        <v>86.15</v>
      </c>
      <c r="J4" s="21">
        <v>52.075000000000003</v>
      </c>
      <c r="K4" s="26">
        <v>761.22</v>
      </c>
    </row>
    <row r="5" spans="2:11" x14ac:dyDescent="0.25">
      <c r="B5" s="3" t="s">
        <v>25</v>
      </c>
      <c r="C5" s="3" t="s">
        <v>35</v>
      </c>
      <c r="D5" s="11">
        <v>1149</v>
      </c>
      <c r="E5" s="8">
        <v>42.5</v>
      </c>
      <c r="F5" s="18">
        <v>4.75</v>
      </c>
      <c r="G5" s="21">
        <v>1.2450000000000001</v>
      </c>
      <c r="H5" s="24">
        <v>34.200000000000003</v>
      </c>
      <c r="I5" s="18">
        <v>84.5</v>
      </c>
      <c r="J5" s="25">
        <v>54.45</v>
      </c>
      <c r="K5" s="26">
        <v>761.65499999999997</v>
      </c>
    </row>
    <row r="6" spans="2:11" x14ac:dyDescent="0.25">
      <c r="B6" s="3" t="s">
        <v>25</v>
      </c>
      <c r="C6" s="3" t="s">
        <v>34</v>
      </c>
      <c r="D6" s="11">
        <v>1128</v>
      </c>
      <c r="E6" s="8">
        <v>44</v>
      </c>
      <c r="F6" s="18">
        <v>4.8</v>
      </c>
      <c r="G6" s="21">
        <v>1.2150000000000001</v>
      </c>
      <c r="H6" s="18">
        <v>31.3</v>
      </c>
      <c r="I6" s="18">
        <v>85.7</v>
      </c>
      <c r="J6" s="21">
        <v>53.15</v>
      </c>
      <c r="K6" s="26">
        <v>732.32500000000005</v>
      </c>
    </row>
    <row r="7" spans="2:11" x14ac:dyDescent="0.25">
      <c r="B7" s="3" t="s">
        <v>26</v>
      </c>
      <c r="C7" s="3" t="s">
        <v>11</v>
      </c>
      <c r="D7" s="11">
        <v>1120</v>
      </c>
      <c r="E7" s="7">
        <v>44.6</v>
      </c>
      <c r="F7" s="18">
        <v>4.8</v>
      </c>
      <c r="G7" s="21">
        <v>1.2250000000000001</v>
      </c>
      <c r="H7" s="18">
        <v>32.25</v>
      </c>
      <c r="I7" s="24">
        <v>86.3</v>
      </c>
      <c r="J7" s="25">
        <v>54.424999999999997</v>
      </c>
      <c r="K7" s="26">
        <v>742.14</v>
      </c>
    </row>
    <row r="8" spans="2:11" x14ac:dyDescent="0.25">
      <c r="B8" s="3" t="s">
        <v>29</v>
      </c>
      <c r="C8" s="3" t="s">
        <v>14</v>
      </c>
      <c r="D8" s="12">
        <v>1110</v>
      </c>
      <c r="E8" s="8">
        <v>44.1</v>
      </c>
      <c r="F8" s="18">
        <v>4.3</v>
      </c>
      <c r="G8" s="21">
        <v>1.23</v>
      </c>
      <c r="H8" s="18">
        <v>29.6</v>
      </c>
      <c r="I8" s="18">
        <v>84.35</v>
      </c>
      <c r="J8" s="25">
        <v>54.1</v>
      </c>
      <c r="K8" s="26">
        <v>731.85</v>
      </c>
    </row>
    <row r="9" spans="2:11" x14ac:dyDescent="0.25">
      <c r="B9" s="3" t="s">
        <v>27</v>
      </c>
      <c r="C9" s="3" t="s">
        <v>16</v>
      </c>
      <c r="D9" s="12">
        <v>1034</v>
      </c>
      <c r="E9" s="8">
        <v>42.6</v>
      </c>
      <c r="F9" s="18">
        <v>4.5</v>
      </c>
      <c r="G9" s="21">
        <v>1.26</v>
      </c>
      <c r="H9" s="18">
        <v>31.6</v>
      </c>
      <c r="I9" s="18">
        <v>85.6</v>
      </c>
      <c r="J9" s="25">
        <v>54.35</v>
      </c>
      <c r="K9" s="22">
        <v>684.20500000000004</v>
      </c>
    </row>
    <row r="10" spans="2:11" x14ac:dyDescent="0.25">
      <c r="B10" s="3" t="s">
        <v>27</v>
      </c>
      <c r="C10" s="3" t="s">
        <v>12</v>
      </c>
      <c r="D10" s="12">
        <v>958</v>
      </c>
      <c r="E10" s="8">
        <v>40.9</v>
      </c>
      <c r="F10" s="18">
        <v>4.55</v>
      </c>
      <c r="G10" s="21">
        <v>1.2649999999999999</v>
      </c>
      <c r="H10" s="18">
        <v>31.4</v>
      </c>
      <c r="I10" s="24">
        <v>87.15</v>
      </c>
      <c r="J10" s="25">
        <v>54.4</v>
      </c>
      <c r="K10" s="22">
        <v>634.95500000000004</v>
      </c>
    </row>
    <row r="11" spans="2:11" x14ac:dyDescent="0.25">
      <c r="B11" s="3" t="s">
        <v>29</v>
      </c>
      <c r="C11" s="3" t="s">
        <v>10</v>
      </c>
      <c r="D11" s="12">
        <v>885</v>
      </c>
      <c r="E11" s="8">
        <v>41.4</v>
      </c>
      <c r="F11" s="18">
        <v>4.45</v>
      </c>
      <c r="G11" s="21">
        <v>1.23</v>
      </c>
      <c r="H11" s="18">
        <v>32.4</v>
      </c>
      <c r="I11" s="24">
        <v>86.45</v>
      </c>
      <c r="J11" s="25">
        <v>54.575000000000003</v>
      </c>
      <c r="K11" s="22">
        <v>587.87</v>
      </c>
    </row>
    <row r="12" spans="2:11" x14ac:dyDescent="0.25">
      <c r="B12" s="9"/>
      <c r="C12" s="13" t="s">
        <v>20</v>
      </c>
      <c r="D12" s="14">
        <v>73</v>
      </c>
      <c r="E12" s="14">
        <v>0.7</v>
      </c>
      <c r="F12" s="20">
        <v>0.2</v>
      </c>
      <c r="G12" s="20" t="s">
        <v>21</v>
      </c>
      <c r="H12" s="18">
        <v>0.94</v>
      </c>
      <c r="I12" s="18">
        <v>1.02</v>
      </c>
      <c r="J12" s="21">
        <v>0.6</v>
      </c>
      <c r="K12" s="22">
        <v>44.78</v>
      </c>
    </row>
    <row r="13" spans="2:11" x14ac:dyDescent="0.25">
      <c r="B13" s="9"/>
      <c r="C13" s="13" t="s">
        <v>22</v>
      </c>
      <c r="D13" s="15">
        <v>10.1</v>
      </c>
      <c r="E13" s="14">
        <v>3.4</v>
      </c>
      <c r="F13" s="18">
        <v>5.69</v>
      </c>
      <c r="G13" s="18">
        <v>2.2799999999999998</v>
      </c>
      <c r="H13" s="18">
        <v>4.3499999999999996</v>
      </c>
      <c r="I13" s="18">
        <v>1.28</v>
      </c>
      <c r="J13" s="18">
        <v>1.68</v>
      </c>
      <c r="K13" s="18">
        <v>9.31</v>
      </c>
    </row>
    <row r="14" spans="2:11" x14ac:dyDescent="0.25">
      <c r="B14" s="9"/>
      <c r="C14" s="13" t="s">
        <v>23</v>
      </c>
      <c r="D14" s="14">
        <v>1072</v>
      </c>
      <c r="E14" s="14">
        <v>43.1</v>
      </c>
      <c r="F14" s="18">
        <v>4.6500000000000004</v>
      </c>
      <c r="G14" s="20">
        <v>1.24</v>
      </c>
      <c r="H14" s="18">
        <v>31.85</v>
      </c>
      <c r="I14" s="18">
        <v>85.78</v>
      </c>
      <c r="J14" s="20">
        <v>53.94</v>
      </c>
      <c r="K14" s="22">
        <v>704.53</v>
      </c>
    </row>
    <row r="15" spans="2:11" x14ac:dyDescent="0.25">
      <c r="B15" s="31" t="s">
        <v>37</v>
      </c>
      <c r="C15" s="31"/>
      <c r="D15" s="31"/>
      <c r="E15" s="31"/>
      <c r="F15" s="31"/>
      <c r="G15" s="31"/>
      <c r="H15" s="31"/>
    </row>
  </sheetData>
  <mergeCells count="2">
    <mergeCell ref="B2:H2"/>
    <mergeCell ref="B15:H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795F-19A0-4200-856C-87707DC2980C}">
  <dimension ref="B2:K17"/>
  <sheetViews>
    <sheetView zoomScale="150" zoomScaleNormal="150" workbookViewId="0">
      <selection activeCell="B19" sqref="B19"/>
    </sheetView>
  </sheetViews>
  <sheetFormatPr defaultRowHeight="15" x14ac:dyDescent="0.25"/>
  <cols>
    <col min="2" max="2" width="11.42578125" bestFit="1" customWidth="1"/>
    <col min="3" max="3" width="13.42578125" bestFit="1" customWidth="1"/>
    <col min="4" max="4" width="14.140625" bestFit="1" customWidth="1"/>
    <col min="5" max="5" width="11" bestFit="1" customWidth="1"/>
    <col min="6" max="6" width="10.7109375" bestFit="1" customWidth="1"/>
    <col min="7" max="7" width="10.5703125" bestFit="1" customWidth="1"/>
    <col min="8" max="8" width="14.140625" bestFit="1" customWidth="1"/>
    <col min="9" max="9" width="14.28515625" bestFit="1" customWidth="1"/>
    <col min="10" max="10" width="16.28515625" bestFit="1" customWidth="1"/>
    <col min="11" max="11" width="17.7109375" bestFit="1" customWidth="1"/>
  </cols>
  <sheetData>
    <row r="2" spans="2:11" ht="15.75" x14ac:dyDescent="0.25">
      <c r="B2" s="29" t="s">
        <v>50</v>
      </c>
      <c r="C2" s="29"/>
      <c r="D2" s="29"/>
      <c r="E2" s="29"/>
      <c r="F2" s="29"/>
      <c r="G2" s="29"/>
      <c r="H2" s="29"/>
    </row>
    <row r="3" spans="2:11" x14ac:dyDescent="0.25">
      <c r="B3" s="1" t="s">
        <v>24</v>
      </c>
      <c r="C3" s="1" t="s">
        <v>30</v>
      </c>
      <c r="D3" s="1" t="s">
        <v>32</v>
      </c>
      <c r="E3" s="1" t="s">
        <v>33</v>
      </c>
      <c r="F3" s="17" t="s">
        <v>42</v>
      </c>
      <c r="G3" s="17" t="s">
        <v>41</v>
      </c>
      <c r="H3" s="2" t="s">
        <v>43</v>
      </c>
      <c r="I3" s="17" t="s">
        <v>44</v>
      </c>
      <c r="J3" s="17" t="s">
        <v>45</v>
      </c>
      <c r="K3" s="17" t="s">
        <v>46</v>
      </c>
    </row>
    <row r="4" spans="2:11" x14ac:dyDescent="0.25">
      <c r="B4" s="3" t="s">
        <v>26</v>
      </c>
      <c r="C4" s="3" t="s">
        <v>11</v>
      </c>
      <c r="D4" s="11">
        <v>1600</v>
      </c>
      <c r="E4" s="7">
        <v>45.6</v>
      </c>
      <c r="F4" s="18">
        <v>4.5</v>
      </c>
      <c r="G4" s="21">
        <v>1.18</v>
      </c>
      <c r="H4" s="18">
        <v>34</v>
      </c>
      <c r="I4" s="24">
        <v>86.15</v>
      </c>
      <c r="J4" s="25">
        <v>54.45</v>
      </c>
      <c r="K4" s="26">
        <v>1060.4349999999999</v>
      </c>
    </row>
    <row r="5" spans="2:11" x14ac:dyDescent="0.25">
      <c r="B5" s="3" t="s">
        <v>28</v>
      </c>
      <c r="C5" s="3" t="s">
        <v>18</v>
      </c>
      <c r="D5" s="12">
        <v>1529</v>
      </c>
      <c r="E5" s="7">
        <v>45.3</v>
      </c>
      <c r="F5" s="24">
        <v>4.75</v>
      </c>
      <c r="G5" s="21">
        <v>1.1299999999999999</v>
      </c>
      <c r="H5" s="18">
        <v>34.549999999999997</v>
      </c>
      <c r="I5" s="18">
        <v>83.8</v>
      </c>
      <c r="J5" s="21">
        <v>54.125</v>
      </c>
      <c r="K5" s="22">
        <v>1008.765</v>
      </c>
    </row>
    <row r="6" spans="2:11" x14ac:dyDescent="0.25">
      <c r="B6" s="3" t="s">
        <v>28</v>
      </c>
      <c r="C6" s="3" t="s">
        <v>13</v>
      </c>
      <c r="D6" s="12">
        <v>1477</v>
      </c>
      <c r="E6" s="7">
        <v>44.8</v>
      </c>
      <c r="F6" s="18">
        <v>4.55</v>
      </c>
      <c r="G6" s="21">
        <v>1.2050000000000001</v>
      </c>
      <c r="H6" s="18">
        <v>33.35</v>
      </c>
      <c r="I6" s="18">
        <v>85.6</v>
      </c>
      <c r="J6" s="25">
        <v>54.5</v>
      </c>
      <c r="K6" s="22">
        <v>980.02499999999998</v>
      </c>
    </row>
    <row r="7" spans="2:11" x14ac:dyDescent="0.25">
      <c r="B7" s="3" t="s">
        <v>29</v>
      </c>
      <c r="C7" s="3" t="s">
        <v>10</v>
      </c>
      <c r="D7" s="12">
        <v>1460</v>
      </c>
      <c r="E7" s="8">
        <v>40.6</v>
      </c>
      <c r="F7" s="18">
        <v>4.55</v>
      </c>
      <c r="G7" s="21">
        <v>1.23</v>
      </c>
      <c r="H7" s="18">
        <v>32.799999999999997</v>
      </c>
      <c r="I7" s="24">
        <v>86.95</v>
      </c>
      <c r="J7" s="25">
        <v>54.524999999999999</v>
      </c>
      <c r="K7" s="22">
        <v>968.875</v>
      </c>
    </row>
    <row r="8" spans="2:11" x14ac:dyDescent="0.25">
      <c r="B8" s="3" t="s">
        <v>29</v>
      </c>
      <c r="C8" s="3" t="s">
        <v>14</v>
      </c>
      <c r="D8" s="12">
        <v>1444</v>
      </c>
      <c r="E8" s="8">
        <v>43.3</v>
      </c>
      <c r="F8" s="18">
        <v>4.3499999999999996</v>
      </c>
      <c r="G8" s="21">
        <v>1.18</v>
      </c>
      <c r="H8" s="18">
        <v>28.95</v>
      </c>
      <c r="I8" s="18">
        <v>84.8</v>
      </c>
      <c r="J8" s="21">
        <v>53.975000000000001</v>
      </c>
      <c r="K8" s="22">
        <v>950.26499999999999</v>
      </c>
    </row>
    <row r="9" spans="2:11" x14ac:dyDescent="0.25">
      <c r="B9" s="3" t="s">
        <v>25</v>
      </c>
      <c r="C9" s="3" t="s">
        <v>34</v>
      </c>
      <c r="D9" s="12">
        <v>1435</v>
      </c>
      <c r="E9" s="8">
        <v>43.4</v>
      </c>
      <c r="F9" s="18">
        <v>4.3499999999999996</v>
      </c>
      <c r="G9" s="21">
        <v>1.2</v>
      </c>
      <c r="H9" s="18">
        <v>31.25</v>
      </c>
      <c r="I9" s="18">
        <v>84.9</v>
      </c>
      <c r="J9" s="21">
        <v>54.325000000000003</v>
      </c>
      <c r="K9" s="22">
        <v>949.49</v>
      </c>
    </row>
    <row r="10" spans="2:11" x14ac:dyDescent="0.25">
      <c r="B10" s="3" t="s">
        <v>27</v>
      </c>
      <c r="C10" s="3" t="s">
        <v>16</v>
      </c>
      <c r="D10" s="12">
        <v>1434</v>
      </c>
      <c r="E10" s="8">
        <v>43.1</v>
      </c>
      <c r="F10" s="18">
        <v>4.5</v>
      </c>
      <c r="G10" s="25">
        <v>1.2549999999999999</v>
      </c>
      <c r="H10" s="18">
        <v>32.25</v>
      </c>
      <c r="I10" s="24">
        <v>86.2</v>
      </c>
      <c r="J10" s="25">
        <v>54.475000000000001</v>
      </c>
      <c r="K10" s="22">
        <v>950.67</v>
      </c>
    </row>
    <row r="11" spans="2:11" x14ac:dyDescent="0.25">
      <c r="B11" s="3" t="s">
        <v>26</v>
      </c>
      <c r="C11" s="3" t="s">
        <v>15</v>
      </c>
      <c r="D11" s="12">
        <v>1384</v>
      </c>
      <c r="E11" s="8">
        <v>44.5</v>
      </c>
      <c r="F11" s="24">
        <v>4.8</v>
      </c>
      <c r="G11" s="21">
        <v>1.17</v>
      </c>
      <c r="H11" s="18">
        <v>31.65</v>
      </c>
      <c r="I11" s="24">
        <v>86.2</v>
      </c>
      <c r="J11" s="25">
        <v>54.424999999999997</v>
      </c>
      <c r="K11" s="22">
        <v>917.08500000000004</v>
      </c>
    </row>
    <row r="12" spans="2:11" x14ac:dyDescent="0.25">
      <c r="B12" s="3" t="s">
        <v>27</v>
      </c>
      <c r="C12" s="3" t="s">
        <v>12</v>
      </c>
      <c r="D12" s="12">
        <v>1383</v>
      </c>
      <c r="E12" s="8">
        <v>40.9</v>
      </c>
      <c r="F12" s="18">
        <v>4.55</v>
      </c>
      <c r="G12" s="21">
        <v>1.23</v>
      </c>
      <c r="H12" s="18">
        <v>29.2</v>
      </c>
      <c r="I12" s="24">
        <v>86.2</v>
      </c>
      <c r="J12" s="21">
        <v>54.125</v>
      </c>
      <c r="K12" s="22">
        <v>912.33</v>
      </c>
    </row>
    <row r="13" spans="2:11" x14ac:dyDescent="0.25">
      <c r="B13" s="3" t="s">
        <v>25</v>
      </c>
      <c r="C13" s="3" t="s">
        <v>35</v>
      </c>
      <c r="D13" s="12">
        <v>1308</v>
      </c>
      <c r="E13" s="8">
        <v>42.7</v>
      </c>
      <c r="F13" s="24">
        <v>4.8</v>
      </c>
      <c r="G13" s="25">
        <v>1.24</v>
      </c>
      <c r="H13" s="24">
        <v>35.9</v>
      </c>
      <c r="I13" s="18">
        <v>85.65</v>
      </c>
      <c r="J13" s="25">
        <v>54.524999999999999</v>
      </c>
      <c r="K13" s="22">
        <v>867.86500000000001</v>
      </c>
    </row>
    <row r="14" spans="2:11" x14ac:dyDescent="0.25">
      <c r="B14" s="9"/>
      <c r="C14" s="13" t="s">
        <v>20</v>
      </c>
      <c r="D14" s="14">
        <v>47</v>
      </c>
      <c r="E14" s="14">
        <v>0.8</v>
      </c>
      <c r="F14" s="20">
        <v>0.1</v>
      </c>
      <c r="G14" s="20">
        <v>0.02</v>
      </c>
      <c r="H14" s="18">
        <v>0.93</v>
      </c>
      <c r="I14" s="18">
        <v>0.83</v>
      </c>
      <c r="J14" s="20">
        <v>0.11</v>
      </c>
      <c r="K14" s="22">
        <v>31.12</v>
      </c>
    </row>
    <row r="15" spans="2:11" x14ac:dyDescent="0.25">
      <c r="B15" s="9"/>
      <c r="C15" s="13" t="s">
        <v>22</v>
      </c>
      <c r="D15" s="15">
        <v>5.8</v>
      </c>
      <c r="E15" s="15">
        <v>4</v>
      </c>
      <c r="F15" s="20">
        <v>3.7</v>
      </c>
      <c r="G15" s="18">
        <v>3.19</v>
      </c>
      <c r="H15" s="18">
        <v>6.82</v>
      </c>
      <c r="I15" s="18">
        <v>1.1599999999999999</v>
      </c>
      <c r="J15" s="18">
        <v>0.37</v>
      </c>
      <c r="K15" s="18">
        <v>5.77</v>
      </c>
    </row>
    <row r="16" spans="2:11" x14ac:dyDescent="0.25">
      <c r="B16" s="9"/>
      <c r="C16" s="13" t="s">
        <v>23</v>
      </c>
      <c r="D16" s="14">
        <v>1445</v>
      </c>
      <c r="E16" s="14">
        <v>43.4</v>
      </c>
      <c r="F16" s="18">
        <v>4.57</v>
      </c>
      <c r="G16" s="21">
        <v>1.2</v>
      </c>
      <c r="H16" s="18">
        <v>32.39</v>
      </c>
      <c r="I16" s="18">
        <v>85.6</v>
      </c>
      <c r="J16" s="20">
        <v>54.35</v>
      </c>
      <c r="K16" s="22">
        <v>956.58</v>
      </c>
    </row>
    <row r="17" spans="2:8" x14ac:dyDescent="0.25">
      <c r="B17" s="31" t="s">
        <v>37</v>
      </c>
      <c r="C17" s="31"/>
      <c r="D17" s="31"/>
      <c r="E17" s="31"/>
      <c r="F17" s="31"/>
      <c r="G17" s="31"/>
      <c r="H17" s="31"/>
    </row>
  </sheetData>
  <mergeCells count="2">
    <mergeCell ref="B2:H2"/>
    <mergeCell ref="B17:H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E189-706E-4101-A285-C6515115A4CB}">
  <dimension ref="B2:K13"/>
  <sheetViews>
    <sheetView zoomScale="160" zoomScaleNormal="160" workbookViewId="0">
      <selection activeCell="B15" sqref="B15"/>
    </sheetView>
  </sheetViews>
  <sheetFormatPr defaultRowHeight="15" x14ac:dyDescent="0.25"/>
  <cols>
    <col min="2" max="2" width="11.42578125" bestFit="1" customWidth="1"/>
    <col min="3" max="3" width="13.42578125" bestFit="1" customWidth="1"/>
    <col min="4" max="4" width="14.140625" bestFit="1" customWidth="1"/>
    <col min="5" max="5" width="11" bestFit="1" customWidth="1"/>
    <col min="6" max="6" width="10.7109375" bestFit="1" customWidth="1"/>
    <col min="7" max="7" width="10.5703125" bestFit="1" customWidth="1"/>
    <col min="8" max="8" width="14.140625" bestFit="1" customWidth="1"/>
    <col min="9" max="9" width="14.28515625" bestFit="1" customWidth="1"/>
    <col min="10" max="10" width="16.28515625" bestFit="1" customWidth="1"/>
    <col min="11" max="11" width="17.7109375" bestFit="1" customWidth="1"/>
  </cols>
  <sheetData>
    <row r="2" spans="2:11" ht="15.75" x14ac:dyDescent="0.25">
      <c r="B2" s="29" t="s">
        <v>51</v>
      </c>
      <c r="C2" s="29"/>
      <c r="D2" s="29"/>
      <c r="E2" s="29"/>
      <c r="F2" s="29"/>
      <c r="G2" s="29"/>
      <c r="H2" s="29"/>
    </row>
    <row r="3" spans="2:11" x14ac:dyDescent="0.25">
      <c r="B3" s="1" t="s">
        <v>24</v>
      </c>
      <c r="C3" s="1" t="s">
        <v>30</v>
      </c>
      <c r="D3" s="1" t="s">
        <v>32</v>
      </c>
      <c r="E3" s="1" t="s">
        <v>33</v>
      </c>
      <c r="F3" s="17" t="s">
        <v>42</v>
      </c>
      <c r="G3" s="17" t="s">
        <v>41</v>
      </c>
      <c r="H3" s="2" t="s">
        <v>43</v>
      </c>
      <c r="I3" s="17" t="s">
        <v>44</v>
      </c>
      <c r="J3" s="17" t="s">
        <v>45</v>
      </c>
      <c r="K3" s="17" t="s">
        <v>46</v>
      </c>
    </row>
    <row r="4" spans="2:11" x14ac:dyDescent="0.25">
      <c r="B4" s="3" t="s">
        <v>26</v>
      </c>
      <c r="C4" s="3" t="s">
        <v>15</v>
      </c>
      <c r="D4" s="12">
        <v>1558.2256672882627</v>
      </c>
      <c r="E4" s="8">
        <v>45.161290322580641</v>
      </c>
      <c r="F4" s="18">
        <v>4.7</v>
      </c>
      <c r="G4" s="19">
        <v>1.17</v>
      </c>
      <c r="H4" s="18">
        <v>33.1</v>
      </c>
      <c r="I4" s="18">
        <v>85.6</v>
      </c>
      <c r="J4" s="21">
        <v>54.4</v>
      </c>
      <c r="K4" s="22">
        <v>1032.3050887793429</v>
      </c>
    </row>
    <row r="5" spans="2:11" x14ac:dyDescent="0.25">
      <c r="B5" s="3" t="s">
        <v>29</v>
      </c>
      <c r="C5" s="3" t="s">
        <v>14</v>
      </c>
      <c r="D5" s="12">
        <v>1493.4822917132158</v>
      </c>
      <c r="E5" s="8">
        <v>44.621513944223103</v>
      </c>
      <c r="F5" s="18">
        <v>4.2</v>
      </c>
      <c r="G5" s="19">
        <v>1.2</v>
      </c>
      <c r="H5" s="18">
        <v>32.9</v>
      </c>
      <c r="I5" s="18">
        <v>85.3</v>
      </c>
      <c r="J5" s="21">
        <v>54.55</v>
      </c>
      <c r="K5" s="22">
        <v>991.6536326136727</v>
      </c>
    </row>
    <row r="6" spans="2:11" x14ac:dyDescent="0.25">
      <c r="B6" s="3" t="s">
        <v>28</v>
      </c>
      <c r="C6" s="3" t="s">
        <v>17</v>
      </c>
      <c r="D6" s="12">
        <v>1468.5099727238112</v>
      </c>
      <c r="E6" s="8">
        <v>44.302503832396525</v>
      </c>
      <c r="F6" s="18">
        <v>4.5999999999999996</v>
      </c>
      <c r="G6" s="19">
        <v>1.22</v>
      </c>
      <c r="H6" s="18">
        <v>39.1</v>
      </c>
      <c r="I6" s="18">
        <v>86.6</v>
      </c>
      <c r="J6" s="21">
        <v>54.55</v>
      </c>
      <c r="K6" s="22">
        <v>975.07232396472773</v>
      </c>
    </row>
    <row r="7" spans="2:11" x14ac:dyDescent="0.25">
      <c r="B7" s="3" t="s">
        <v>29</v>
      </c>
      <c r="C7" s="3" t="s">
        <v>10</v>
      </c>
      <c r="D7" s="12">
        <v>1438.7036115994088</v>
      </c>
      <c r="E7" s="8">
        <v>42.821659215101839</v>
      </c>
      <c r="F7" s="18">
        <v>4.8</v>
      </c>
      <c r="G7" s="19">
        <v>1.24</v>
      </c>
      <c r="H7" s="18">
        <v>34.200000000000003</v>
      </c>
      <c r="I7" s="18">
        <v>86.9</v>
      </c>
      <c r="J7" s="21">
        <v>54.55</v>
      </c>
      <c r="K7" s="22">
        <v>955.28127157126255</v>
      </c>
    </row>
    <row r="8" spans="2:11" x14ac:dyDescent="0.25">
      <c r="B8" s="3" t="s">
        <v>27</v>
      </c>
      <c r="C8" s="3" t="s">
        <v>12</v>
      </c>
      <c r="D8" s="12">
        <v>1433.115738655008</v>
      </c>
      <c r="E8" s="8">
        <v>42.688330871491878</v>
      </c>
      <c r="F8" s="18">
        <v>4.5</v>
      </c>
      <c r="G8" s="19">
        <v>1.23</v>
      </c>
      <c r="H8" s="18">
        <v>32.6</v>
      </c>
      <c r="I8" s="18">
        <v>86.2</v>
      </c>
      <c r="J8" s="21">
        <v>54.5</v>
      </c>
      <c r="K8" s="22">
        <v>950.85443569285189</v>
      </c>
    </row>
    <row r="9" spans="2:11" x14ac:dyDescent="0.25">
      <c r="B9" s="3" t="s">
        <v>26</v>
      </c>
      <c r="C9" s="3" t="s">
        <v>11</v>
      </c>
      <c r="D9" s="12">
        <v>1356.1618419271654</v>
      </c>
      <c r="E9" s="8">
        <v>46.020761245674734</v>
      </c>
      <c r="F9" s="18">
        <v>4.7</v>
      </c>
      <c r="G9" s="19">
        <v>1.21</v>
      </c>
      <c r="H9" s="18">
        <v>34.799999999999997</v>
      </c>
      <c r="I9" s="18">
        <v>85.9</v>
      </c>
      <c r="J9" s="21">
        <v>54.5</v>
      </c>
      <c r="K9" s="22">
        <v>899.79648407465857</v>
      </c>
    </row>
    <row r="10" spans="2:11" x14ac:dyDescent="0.25">
      <c r="B10" s="3" t="s">
        <v>27</v>
      </c>
      <c r="C10" s="3" t="s">
        <v>16</v>
      </c>
      <c r="D10" s="12">
        <v>1331.2712842429917</v>
      </c>
      <c r="E10" s="8">
        <v>43.87506100536848</v>
      </c>
      <c r="F10" s="18">
        <v>4.5999999999999996</v>
      </c>
      <c r="G10" s="19">
        <v>1.24</v>
      </c>
      <c r="H10" s="18">
        <v>34.700000000000003</v>
      </c>
      <c r="I10" s="18">
        <v>85.5</v>
      </c>
      <c r="J10" s="21">
        <v>54.5</v>
      </c>
      <c r="K10" s="22">
        <v>883.28190919246697</v>
      </c>
    </row>
    <row r="11" spans="2:11" x14ac:dyDescent="0.25">
      <c r="B11" s="3" t="s">
        <v>28</v>
      </c>
      <c r="C11" s="3" t="s">
        <v>13</v>
      </c>
      <c r="D11" s="12">
        <v>1308.4148463845356</v>
      </c>
      <c r="E11" s="8">
        <v>42.84279256654947</v>
      </c>
      <c r="F11" s="18">
        <v>4.8</v>
      </c>
      <c r="G11" s="19">
        <v>1.23</v>
      </c>
      <c r="H11" s="18">
        <v>37.4</v>
      </c>
      <c r="I11" s="18">
        <v>85.5</v>
      </c>
      <c r="J11" s="21">
        <v>54.5</v>
      </c>
      <c r="K11" s="22">
        <v>868.11694746910496</v>
      </c>
    </row>
    <row r="12" spans="2:11" x14ac:dyDescent="0.25">
      <c r="B12" s="3" t="s">
        <v>25</v>
      </c>
      <c r="C12" s="3" t="s">
        <v>35</v>
      </c>
      <c r="D12" s="12">
        <v>1291.782564618245</v>
      </c>
      <c r="E12" s="8">
        <v>43.029693004529449</v>
      </c>
      <c r="F12" s="18">
        <v>4.8</v>
      </c>
      <c r="G12" s="19">
        <v>1.28</v>
      </c>
      <c r="H12" s="18">
        <v>41.2</v>
      </c>
      <c r="I12" s="18">
        <v>87</v>
      </c>
      <c r="J12" s="21">
        <v>54.55</v>
      </c>
      <c r="K12" s="22">
        <v>857.72752704099128</v>
      </c>
    </row>
    <row r="13" spans="2:11" x14ac:dyDescent="0.25">
      <c r="B13" s="3" t="s">
        <v>25</v>
      </c>
      <c r="C13" s="3" t="s">
        <v>34</v>
      </c>
      <c r="D13" s="12">
        <v>1291.6810587185398</v>
      </c>
      <c r="E13" s="8">
        <v>45.759268664296592</v>
      </c>
      <c r="F13" s="18">
        <v>4.8</v>
      </c>
      <c r="G13" s="19">
        <v>1.2</v>
      </c>
      <c r="H13" s="18">
        <v>34.5</v>
      </c>
      <c r="I13" s="18">
        <v>86.4</v>
      </c>
      <c r="J13" s="21">
        <v>54.55</v>
      </c>
      <c r="K13" s="22">
        <v>857.66012838837059</v>
      </c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61A4-9F1B-4D74-BE74-EF35DE12CAC9}">
  <dimension ref="B2:K13"/>
  <sheetViews>
    <sheetView zoomScale="160" zoomScaleNormal="160" workbookViewId="0">
      <selection activeCell="B15" sqref="B15"/>
    </sheetView>
  </sheetViews>
  <sheetFormatPr defaultRowHeight="15" x14ac:dyDescent="0.25"/>
  <cols>
    <col min="2" max="2" width="11.42578125" bestFit="1" customWidth="1"/>
    <col min="3" max="3" width="13.42578125" bestFit="1" customWidth="1"/>
    <col min="4" max="4" width="14.140625" bestFit="1" customWidth="1"/>
    <col min="5" max="5" width="11" bestFit="1" customWidth="1"/>
    <col min="6" max="6" width="10.7109375" bestFit="1" customWidth="1"/>
    <col min="7" max="7" width="10.5703125" bestFit="1" customWidth="1"/>
    <col min="8" max="8" width="14.140625" bestFit="1" customWidth="1"/>
    <col min="9" max="9" width="14.28515625" bestFit="1" customWidth="1"/>
    <col min="10" max="10" width="16.28515625" bestFit="1" customWidth="1"/>
    <col min="11" max="11" width="17.7109375" bestFit="1" customWidth="1"/>
  </cols>
  <sheetData>
    <row r="2" spans="2:11" ht="15.75" x14ac:dyDescent="0.25">
      <c r="B2" s="29" t="s">
        <v>52</v>
      </c>
      <c r="C2" s="29"/>
      <c r="D2" s="29"/>
      <c r="E2" s="29"/>
      <c r="F2" s="29"/>
      <c r="G2" s="29"/>
      <c r="H2" s="29"/>
    </row>
    <row r="3" spans="2:11" x14ac:dyDescent="0.25">
      <c r="B3" s="1" t="s">
        <v>24</v>
      </c>
      <c r="C3" s="1" t="s">
        <v>30</v>
      </c>
      <c r="D3" s="1" t="s">
        <v>32</v>
      </c>
      <c r="E3" s="1" t="s">
        <v>33</v>
      </c>
      <c r="F3" s="17" t="s">
        <v>42</v>
      </c>
      <c r="G3" s="17" t="s">
        <v>41</v>
      </c>
      <c r="H3" s="2" t="s">
        <v>43</v>
      </c>
      <c r="I3" s="17" t="s">
        <v>44</v>
      </c>
      <c r="J3" s="17" t="s">
        <v>45</v>
      </c>
      <c r="K3" s="17" t="s">
        <v>46</v>
      </c>
    </row>
    <row r="4" spans="2:11" x14ac:dyDescent="0.25">
      <c r="B4" s="3" t="s">
        <v>28</v>
      </c>
      <c r="C4" s="3" t="s">
        <v>17</v>
      </c>
      <c r="D4" s="12">
        <v>1776.9517396780138</v>
      </c>
      <c r="E4" s="8">
        <v>47.60692464358452</v>
      </c>
      <c r="F4" s="18">
        <v>4.5</v>
      </c>
      <c r="G4" s="19">
        <v>1.1599999999999999</v>
      </c>
      <c r="H4" s="18">
        <v>35.5</v>
      </c>
      <c r="I4" s="18">
        <v>86</v>
      </c>
      <c r="J4" s="21">
        <v>54.45</v>
      </c>
      <c r="K4" s="22">
        <v>1178.09686223739</v>
      </c>
    </row>
    <row r="5" spans="2:11" x14ac:dyDescent="0.25">
      <c r="B5" s="3" t="s">
        <v>26</v>
      </c>
      <c r="C5" s="3" t="s">
        <v>11</v>
      </c>
      <c r="D5" s="12">
        <v>1636.8846868605967</v>
      </c>
      <c r="E5" s="8">
        <v>46.465645081562037</v>
      </c>
      <c r="F5" s="18">
        <v>4.5</v>
      </c>
      <c r="G5" s="19">
        <v>1.21</v>
      </c>
      <c r="H5" s="18">
        <v>33.1</v>
      </c>
      <c r="I5" s="18">
        <v>86</v>
      </c>
      <c r="J5" s="21">
        <v>54.55</v>
      </c>
      <c r="K5" s="22">
        <v>1086.8710361694079</v>
      </c>
    </row>
    <row r="6" spans="2:11" x14ac:dyDescent="0.25">
      <c r="B6" s="3" t="s">
        <v>25</v>
      </c>
      <c r="C6" s="3" t="s">
        <v>34</v>
      </c>
      <c r="D6" s="12">
        <v>1603.5957743819865</v>
      </c>
      <c r="E6" s="8">
        <v>44.438902743142137</v>
      </c>
      <c r="F6" s="18">
        <v>4.2</v>
      </c>
      <c r="G6" s="19">
        <v>1.21</v>
      </c>
      <c r="H6" s="18">
        <v>31.4</v>
      </c>
      <c r="I6" s="18">
        <v>86.7</v>
      </c>
      <c r="J6" s="21">
        <v>54.6</v>
      </c>
      <c r="K6" s="22">
        <v>1065.5694109572166</v>
      </c>
    </row>
    <row r="7" spans="2:11" x14ac:dyDescent="0.25">
      <c r="B7" s="3" t="s">
        <v>26</v>
      </c>
      <c r="C7" s="3" t="s">
        <v>15</v>
      </c>
      <c r="D7" s="12">
        <v>1591.64128888614</v>
      </c>
      <c r="E7" s="8">
        <v>45.652173913043484</v>
      </c>
      <c r="F7" s="18">
        <v>4.7</v>
      </c>
      <c r="G7" s="19">
        <v>1.2</v>
      </c>
      <c r="H7" s="18">
        <v>32.4</v>
      </c>
      <c r="I7" s="18">
        <v>86.3</v>
      </c>
      <c r="J7" s="21">
        <v>54.5</v>
      </c>
      <c r="K7" s="22">
        <v>1056.0341630115875</v>
      </c>
    </row>
    <row r="8" spans="2:11" x14ac:dyDescent="0.25">
      <c r="B8" s="3" t="s">
        <v>25</v>
      </c>
      <c r="C8" s="3" t="s">
        <v>35</v>
      </c>
      <c r="D8" s="12">
        <v>1534.144052259772</v>
      </c>
      <c r="E8" s="8">
        <v>43.549184379634205</v>
      </c>
      <c r="F8" s="18">
        <v>4.3</v>
      </c>
      <c r="G8" s="19">
        <v>1.25</v>
      </c>
      <c r="H8" s="18">
        <v>36.799999999999997</v>
      </c>
      <c r="I8" s="18">
        <v>85.6</v>
      </c>
      <c r="J8" s="21">
        <v>54.5</v>
      </c>
      <c r="K8" s="22">
        <v>1017.8854629369002</v>
      </c>
    </row>
    <row r="9" spans="2:11" x14ac:dyDescent="0.25">
      <c r="B9" s="3" t="s">
        <v>28</v>
      </c>
      <c r="C9" s="3" t="s">
        <v>13</v>
      </c>
      <c r="D9" s="12">
        <v>1496.4832586042646</v>
      </c>
      <c r="E9" s="8">
        <v>45.560975609756099</v>
      </c>
      <c r="F9" s="18">
        <v>4</v>
      </c>
      <c r="G9" s="19">
        <v>1.25</v>
      </c>
      <c r="H9" s="18">
        <v>34.299999999999997</v>
      </c>
      <c r="I9" s="18">
        <v>85.4</v>
      </c>
      <c r="J9" s="21">
        <v>54.6</v>
      </c>
      <c r="K9" s="22">
        <v>994.39447886599191</v>
      </c>
    </row>
    <row r="10" spans="2:11" x14ac:dyDescent="0.25">
      <c r="B10" s="3" t="s">
        <v>29</v>
      </c>
      <c r="C10" s="3" t="s">
        <v>14</v>
      </c>
      <c r="D10" s="12">
        <v>1491.809821108679</v>
      </c>
      <c r="E10" s="8">
        <v>42.992518703241892</v>
      </c>
      <c r="F10" s="18">
        <v>3.6</v>
      </c>
      <c r="G10" s="19">
        <v>1.25</v>
      </c>
      <c r="H10" s="18">
        <v>30.5</v>
      </c>
      <c r="I10" s="18">
        <v>85</v>
      </c>
      <c r="J10" s="21">
        <v>54.25</v>
      </c>
      <c r="K10" s="22">
        <v>986.06770350824786</v>
      </c>
    </row>
    <row r="11" spans="2:11" x14ac:dyDescent="0.25">
      <c r="B11" s="3" t="s">
        <v>27</v>
      </c>
      <c r="C11" s="3" t="s">
        <v>12</v>
      </c>
      <c r="D11" s="12">
        <v>1467.8329331181355</v>
      </c>
      <c r="E11" s="8">
        <v>42.857142857142854</v>
      </c>
      <c r="F11" s="18">
        <v>4</v>
      </c>
      <c r="G11" s="19">
        <v>1.24</v>
      </c>
      <c r="H11" s="18">
        <v>30.6</v>
      </c>
      <c r="I11" s="18">
        <v>87.6</v>
      </c>
      <c r="J11" s="21">
        <v>54.4</v>
      </c>
      <c r="K11" s="22">
        <v>972.42102870292899</v>
      </c>
    </row>
    <row r="12" spans="2:11" x14ac:dyDescent="0.25">
      <c r="B12" s="3" t="s">
        <v>29</v>
      </c>
      <c r="C12" s="3" t="s">
        <v>10</v>
      </c>
      <c r="D12" s="12">
        <v>1465.8861784930914</v>
      </c>
      <c r="E12" s="8">
        <v>41.123370110330995</v>
      </c>
      <c r="F12" s="18">
        <v>4.3</v>
      </c>
      <c r="G12" s="19">
        <v>1.27</v>
      </c>
      <c r="H12" s="18">
        <v>34.799999999999997</v>
      </c>
      <c r="I12" s="18">
        <v>87.4</v>
      </c>
      <c r="J12" s="21">
        <v>54.55</v>
      </c>
      <c r="K12" s="22">
        <v>973.33015728852331</v>
      </c>
    </row>
    <row r="13" spans="2:11" x14ac:dyDescent="0.25">
      <c r="B13" s="3" t="s">
        <v>27</v>
      </c>
      <c r="C13" s="3" t="s">
        <v>16</v>
      </c>
      <c r="D13" s="12">
        <v>1388.074849091287</v>
      </c>
      <c r="E13" s="8">
        <v>44.226044226044223</v>
      </c>
      <c r="F13" s="18">
        <v>4.0999999999999996</v>
      </c>
      <c r="G13" s="19">
        <v>1.22</v>
      </c>
      <c r="H13" s="18">
        <v>32.9</v>
      </c>
      <c r="I13" s="18">
        <v>84.8</v>
      </c>
      <c r="J13" s="21">
        <v>54.5</v>
      </c>
      <c r="K13" s="22">
        <v>920.97036668569012</v>
      </c>
    </row>
  </sheetData>
  <mergeCells count="1">
    <mergeCell ref="B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D84D-5947-40D2-9D7E-219C10E477FE}">
  <dimension ref="B2:K17"/>
  <sheetViews>
    <sheetView zoomScale="150" zoomScaleNormal="150" workbookViewId="0">
      <selection activeCell="B19" sqref="B19"/>
    </sheetView>
  </sheetViews>
  <sheetFormatPr defaultRowHeight="15" x14ac:dyDescent="0.25"/>
  <cols>
    <col min="2" max="2" width="11.42578125" bestFit="1" customWidth="1"/>
    <col min="3" max="3" width="13" bestFit="1" customWidth="1"/>
    <col min="4" max="4" width="14.140625" bestFit="1" customWidth="1"/>
    <col min="5" max="5" width="11" bestFit="1" customWidth="1"/>
    <col min="6" max="6" width="10.7109375" bestFit="1" customWidth="1"/>
    <col min="7" max="7" width="10.5703125" bestFit="1" customWidth="1"/>
    <col min="8" max="8" width="14.140625" bestFit="1" customWidth="1"/>
    <col min="9" max="9" width="14.28515625" bestFit="1" customWidth="1"/>
    <col min="10" max="10" width="16.28515625" bestFit="1" customWidth="1"/>
    <col min="11" max="11" width="17.7109375" bestFit="1" customWidth="1"/>
  </cols>
  <sheetData>
    <row r="2" spans="2:11" ht="15.75" x14ac:dyDescent="0.25">
      <c r="B2" s="29" t="s">
        <v>53</v>
      </c>
      <c r="C2" s="29"/>
      <c r="D2" s="29"/>
      <c r="E2" s="29"/>
      <c r="F2" s="29"/>
      <c r="G2" s="29"/>
      <c r="H2" s="29"/>
      <c r="I2" s="29"/>
    </row>
    <row r="3" spans="2:11" x14ac:dyDescent="0.25">
      <c r="B3" s="1" t="s">
        <v>24</v>
      </c>
      <c r="C3" s="1" t="s">
        <v>30</v>
      </c>
      <c r="D3" s="1" t="s">
        <v>32</v>
      </c>
      <c r="E3" s="1" t="s">
        <v>33</v>
      </c>
      <c r="F3" s="17" t="s">
        <v>42</v>
      </c>
      <c r="G3" s="17" t="s">
        <v>41</v>
      </c>
      <c r="H3" s="2" t="s">
        <v>43</v>
      </c>
      <c r="I3" s="17" t="s">
        <v>44</v>
      </c>
      <c r="J3" s="17" t="s">
        <v>45</v>
      </c>
      <c r="K3" s="17" t="s">
        <v>46</v>
      </c>
    </row>
    <row r="4" spans="2:11" x14ac:dyDescent="0.25">
      <c r="B4" s="3" t="s">
        <v>26</v>
      </c>
      <c r="C4" s="3" t="s">
        <v>11</v>
      </c>
      <c r="D4" s="11">
        <v>1148</v>
      </c>
      <c r="E4" s="8">
        <v>44.2</v>
      </c>
      <c r="F4" s="24">
        <v>4.55</v>
      </c>
      <c r="G4" s="21">
        <v>1.19</v>
      </c>
      <c r="H4" s="15">
        <v>31.3</v>
      </c>
      <c r="I4" s="18">
        <v>84.75</v>
      </c>
      <c r="J4" s="21">
        <v>54.274999999999999</v>
      </c>
      <c r="K4" s="26">
        <v>758.81</v>
      </c>
    </row>
    <row r="5" spans="2:11" x14ac:dyDescent="0.25">
      <c r="B5" s="3" t="s">
        <v>29</v>
      </c>
      <c r="C5" s="3" t="s">
        <v>10</v>
      </c>
      <c r="D5" s="11">
        <v>1136</v>
      </c>
      <c r="E5" s="8">
        <v>43.4</v>
      </c>
      <c r="F5" s="24">
        <v>4.3499999999999996</v>
      </c>
      <c r="G5" s="21">
        <v>1.2</v>
      </c>
      <c r="H5" s="15">
        <v>32.25</v>
      </c>
      <c r="I5" s="18">
        <v>85.05</v>
      </c>
      <c r="J5" s="25">
        <v>54.4</v>
      </c>
      <c r="K5" s="26">
        <v>752.46</v>
      </c>
    </row>
    <row r="6" spans="2:11" x14ac:dyDescent="0.25">
      <c r="B6" s="3" t="s">
        <v>27</v>
      </c>
      <c r="C6" s="3" t="s">
        <v>12</v>
      </c>
      <c r="D6" s="11">
        <v>1118</v>
      </c>
      <c r="E6" s="8">
        <v>42.2</v>
      </c>
      <c r="F6" s="18">
        <v>4.3</v>
      </c>
      <c r="G6" s="21">
        <v>1.2350000000000001</v>
      </c>
      <c r="H6" s="15">
        <v>30.25</v>
      </c>
      <c r="I6" s="24">
        <v>86.4</v>
      </c>
      <c r="J6" s="21">
        <v>54.274999999999999</v>
      </c>
      <c r="K6" s="26">
        <v>739.08500000000004</v>
      </c>
    </row>
    <row r="7" spans="2:11" x14ac:dyDescent="0.25">
      <c r="B7" s="3" t="s">
        <v>28</v>
      </c>
      <c r="C7" s="3" t="s">
        <v>13</v>
      </c>
      <c r="D7" s="11">
        <v>1067</v>
      </c>
      <c r="E7" s="8">
        <v>44.1</v>
      </c>
      <c r="F7" s="18">
        <v>4.3</v>
      </c>
      <c r="G7" s="21">
        <v>1.21</v>
      </c>
      <c r="H7" s="15">
        <v>34.75</v>
      </c>
      <c r="I7" s="18">
        <v>84.85</v>
      </c>
      <c r="J7" s="25">
        <v>54.5</v>
      </c>
      <c r="K7" s="26">
        <v>707.61500000000001</v>
      </c>
    </row>
    <row r="8" spans="2:11" x14ac:dyDescent="0.25">
      <c r="B8" s="3" t="s">
        <v>27</v>
      </c>
      <c r="C8" s="3" t="s">
        <v>16</v>
      </c>
      <c r="D8" s="12">
        <v>1050</v>
      </c>
      <c r="E8" s="8">
        <v>44.1</v>
      </c>
      <c r="F8" s="24">
        <v>4.5</v>
      </c>
      <c r="G8" s="21">
        <v>1.23</v>
      </c>
      <c r="H8" s="15">
        <v>30.9</v>
      </c>
      <c r="I8" s="18">
        <v>85.15</v>
      </c>
      <c r="J8" s="21">
        <v>54.325000000000003</v>
      </c>
      <c r="K8" s="22">
        <v>694.52499999999998</v>
      </c>
    </row>
    <row r="9" spans="2:11" x14ac:dyDescent="0.25">
      <c r="B9" s="3" t="s">
        <v>28</v>
      </c>
      <c r="C9" s="3" t="s">
        <v>18</v>
      </c>
      <c r="D9" s="12">
        <v>1038</v>
      </c>
      <c r="E9" s="8">
        <v>45.8</v>
      </c>
      <c r="F9" s="24">
        <v>4.45</v>
      </c>
      <c r="G9" s="21">
        <v>1.135</v>
      </c>
      <c r="H9" s="15">
        <v>33.4</v>
      </c>
      <c r="I9" s="18">
        <v>83.95</v>
      </c>
      <c r="J9" s="21">
        <v>54.2</v>
      </c>
      <c r="K9" s="22">
        <v>685.55</v>
      </c>
    </row>
    <row r="10" spans="2:11" x14ac:dyDescent="0.25">
      <c r="B10" s="3" t="s">
        <v>25</v>
      </c>
      <c r="C10" s="3" t="s">
        <v>34</v>
      </c>
      <c r="D10" s="12">
        <v>981</v>
      </c>
      <c r="E10" s="8">
        <v>42.8</v>
      </c>
      <c r="F10" s="24">
        <v>4.3499999999999996</v>
      </c>
      <c r="G10" s="21">
        <v>1.1950000000000001</v>
      </c>
      <c r="H10" s="15">
        <v>31.5</v>
      </c>
      <c r="I10" s="18">
        <v>85.05</v>
      </c>
      <c r="J10" s="25">
        <v>54.424999999999997</v>
      </c>
      <c r="K10" s="22">
        <v>650.09500000000003</v>
      </c>
    </row>
    <row r="11" spans="2:11" x14ac:dyDescent="0.25">
      <c r="B11" s="3" t="s">
        <v>25</v>
      </c>
      <c r="C11" s="3" t="s">
        <v>35</v>
      </c>
      <c r="D11" s="12">
        <v>961</v>
      </c>
      <c r="E11" s="8">
        <v>43</v>
      </c>
      <c r="F11" s="24">
        <v>4.5</v>
      </c>
      <c r="G11" s="25">
        <v>1.2849999999999999</v>
      </c>
      <c r="H11" s="27">
        <v>37.9</v>
      </c>
      <c r="I11" s="24">
        <v>86.5</v>
      </c>
      <c r="J11" s="25">
        <v>54.524999999999999</v>
      </c>
      <c r="K11" s="22">
        <v>637.38499999999999</v>
      </c>
    </row>
    <row r="12" spans="2:11" x14ac:dyDescent="0.25">
      <c r="B12" s="3" t="s">
        <v>29</v>
      </c>
      <c r="C12" s="3" t="s">
        <v>14</v>
      </c>
      <c r="D12" s="12">
        <v>946</v>
      </c>
      <c r="E12" s="8">
        <v>43.6</v>
      </c>
      <c r="F12" s="18">
        <v>4.1500000000000004</v>
      </c>
      <c r="G12" s="21">
        <v>1.23</v>
      </c>
      <c r="H12" s="15">
        <v>31.7</v>
      </c>
      <c r="I12" s="18">
        <v>84.4</v>
      </c>
      <c r="J12" s="25">
        <v>54.4</v>
      </c>
      <c r="K12" s="22">
        <v>626.39</v>
      </c>
    </row>
    <row r="13" spans="2:11" x14ac:dyDescent="0.25">
      <c r="B13" s="3" t="s">
        <v>26</v>
      </c>
      <c r="C13" s="3" t="s">
        <v>15</v>
      </c>
      <c r="D13" s="12">
        <v>865</v>
      </c>
      <c r="E13" s="8">
        <v>43.9</v>
      </c>
      <c r="F13" s="24">
        <v>4.5</v>
      </c>
      <c r="G13" s="21">
        <v>1.1850000000000001</v>
      </c>
      <c r="H13" s="15">
        <v>32.15</v>
      </c>
      <c r="I13" s="24">
        <v>85.8</v>
      </c>
      <c r="J13" s="25">
        <v>54.5</v>
      </c>
      <c r="K13" s="22">
        <v>573.52</v>
      </c>
    </row>
    <row r="14" spans="2:11" x14ac:dyDescent="0.25">
      <c r="B14" s="9"/>
      <c r="C14" s="13" t="s">
        <v>20</v>
      </c>
      <c r="D14" s="14">
        <v>82</v>
      </c>
      <c r="E14" s="14" t="s">
        <v>21</v>
      </c>
      <c r="F14" s="18">
        <v>0.19</v>
      </c>
      <c r="G14" s="20">
        <v>0.03</v>
      </c>
      <c r="H14" s="15">
        <v>1.72</v>
      </c>
      <c r="I14" s="18">
        <v>1.07</v>
      </c>
      <c r="J14" s="20">
        <v>0.14000000000000001</v>
      </c>
      <c r="K14" s="22">
        <v>53.62</v>
      </c>
    </row>
    <row r="15" spans="2:11" x14ac:dyDescent="0.25">
      <c r="B15" s="9"/>
      <c r="C15" s="13" t="s">
        <v>22</v>
      </c>
      <c r="D15" s="15">
        <v>9.8000000000000007</v>
      </c>
      <c r="E15" s="15">
        <v>3.5</v>
      </c>
      <c r="F15" s="18">
        <v>3.66</v>
      </c>
      <c r="G15" s="20">
        <v>3.4</v>
      </c>
      <c r="H15" s="15">
        <v>7.29</v>
      </c>
      <c r="I15" s="18">
        <v>1.17</v>
      </c>
      <c r="J15" s="18">
        <v>0.24</v>
      </c>
      <c r="K15" s="18">
        <v>9.76</v>
      </c>
    </row>
    <row r="16" spans="2:11" x14ac:dyDescent="0.25">
      <c r="B16" s="9"/>
      <c r="C16" s="13" t="s">
        <v>23</v>
      </c>
      <c r="D16" s="14">
        <v>1031</v>
      </c>
      <c r="E16" s="14">
        <v>43.7</v>
      </c>
      <c r="F16" s="18">
        <v>4.4000000000000004</v>
      </c>
      <c r="G16" s="20">
        <v>1.21</v>
      </c>
      <c r="H16" s="15">
        <v>32.61</v>
      </c>
      <c r="I16" s="18">
        <v>85.19</v>
      </c>
      <c r="J16" s="20">
        <v>54.38</v>
      </c>
      <c r="K16" s="22">
        <v>682.54</v>
      </c>
    </row>
    <row r="17" spans="2:8" x14ac:dyDescent="0.25">
      <c r="B17" s="31" t="s">
        <v>37</v>
      </c>
      <c r="C17" s="31"/>
      <c r="D17" s="31"/>
      <c r="E17" s="31"/>
      <c r="F17" s="31"/>
      <c r="G17" s="31"/>
      <c r="H17" s="31"/>
    </row>
  </sheetData>
  <mergeCells count="2">
    <mergeCell ref="B17:H17"/>
    <mergeCell ref="B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C18C-BC84-4504-8C0D-61D5BC640EDA}">
  <dimension ref="B2:K13"/>
  <sheetViews>
    <sheetView zoomScale="160" zoomScaleNormal="160" workbookViewId="0">
      <selection activeCell="B16" sqref="B16"/>
    </sheetView>
  </sheetViews>
  <sheetFormatPr defaultRowHeight="15" x14ac:dyDescent="0.25"/>
  <cols>
    <col min="2" max="2" width="11.42578125" bestFit="1" customWidth="1"/>
    <col min="3" max="3" width="13.42578125" bestFit="1" customWidth="1"/>
    <col min="4" max="4" width="14.140625" bestFit="1" customWidth="1"/>
    <col min="5" max="5" width="11" bestFit="1" customWidth="1"/>
    <col min="6" max="6" width="10.7109375" bestFit="1" customWidth="1"/>
    <col min="7" max="7" width="10.5703125" bestFit="1" customWidth="1"/>
    <col min="8" max="8" width="14.140625" bestFit="1" customWidth="1"/>
    <col min="9" max="9" width="14.28515625" bestFit="1" customWidth="1"/>
    <col min="10" max="10" width="16.28515625" bestFit="1" customWidth="1"/>
    <col min="11" max="11" width="17.7109375" bestFit="1" customWidth="1"/>
  </cols>
  <sheetData>
    <row r="2" spans="2:11" ht="15.75" x14ac:dyDescent="0.25">
      <c r="B2" s="29" t="s">
        <v>54</v>
      </c>
      <c r="C2" s="29"/>
      <c r="D2" s="29"/>
      <c r="E2" s="29"/>
      <c r="F2" s="29"/>
      <c r="G2" s="29"/>
      <c r="H2" s="29"/>
    </row>
    <row r="3" spans="2:11" x14ac:dyDescent="0.25">
      <c r="B3" s="1" t="s">
        <v>24</v>
      </c>
      <c r="C3" s="1" t="s">
        <v>30</v>
      </c>
      <c r="D3" s="1" t="s">
        <v>32</v>
      </c>
      <c r="E3" s="1" t="s">
        <v>33</v>
      </c>
      <c r="F3" s="17" t="s">
        <v>42</v>
      </c>
      <c r="G3" s="17" t="s">
        <v>41</v>
      </c>
      <c r="H3" s="2" t="s">
        <v>43</v>
      </c>
      <c r="I3" s="17" t="s">
        <v>44</v>
      </c>
      <c r="J3" s="17" t="s">
        <v>45</v>
      </c>
      <c r="K3" s="17" t="s">
        <v>46</v>
      </c>
    </row>
    <row r="4" spans="2:11" x14ac:dyDescent="0.25">
      <c r="B4" s="3" t="s">
        <v>28</v>
      </c>
      <c r="C4" s="3" t="s">
        <v>17</v>
      </c>
      <c r="D4" s="12">
        <v>1431.988123689458</v>
      </c>
      <c r="E4" s="8">
        <v>46.979665071770341</v>
      </c>
      <c r="F4" s="18">
        <v>4</v>
      </c>
      <c r="G4" s="19">
        <v>1.18</v>
      </c>
      <c r="H4" s="18">
        <v>36</v>
      </c>
      <c r="I4" s="20">
        <v>85.3</v>
      </c>
      <c r="J4" s="19">
        <v>54.6</v>
      </c>
      <c r="K4" s="23">
        <v>951.53826533720394</v>
      </c>
    </row>
    <row r="5" spans="2:11" x14ac:dyDescent="0.25">
      <c r="B5" s="3" t="s">
        <v>26</v>
      </c>
      <c r="C5" s="3" t="s">
        <v>11</v>
      </c>
      <c r="D5" s="12">
        <v>1408.3687333891519</v>
      </c>
      <c r="E5" s="8">
        <v>47.654962289595922</v>
      </c>
      <c r="F5" s="18">
        <v>4.2</v>
      </c>
      <c r="G5" s="19">
        <v>1.2</v>
      </c>
      <c r="H5" s="18">
        <v>34.1</v>
      </c>
      <c r="I5" s="20">
        <v>84.5</v>
      </c>
      <c r="J5" s="19">
        <v>54.55</v>
      </c>
      <c r="K5" s="23">
        <v>935.13929041821734</v>
      </c>
    </row>
    <row r="6" spans="2:11" x14ac:dyDescent="0.25">
      <c r="B6" s="3" t="s">
        <v>28</v>
      </c>
      <c r="C6" s="3" t="s">
        <v>13</v>
      </c>
      <c r="D6" s="12">
        <v>1366.4889915554872</v>
      </c>
      <c r="E6" s="8">
        <v>46.504210893506752</v>
      </c>
      <c r="F6" s="18">
        <v>4.2</v>
      </c>
      <c r="G6" s="19">
        <v>1.22</v>
      </c>
      <c r="H6" s="18">
        <v>35.4</v>
      </c>
      <c r="I6" s="20">
        <v>85.3</v>
      </c>
      <c r="J6" s="19">
        <v>54.6</v>
      </c>
      <c r="K6" s="23">
        <v>908.01490816628461</v>
      </c>
    </row>
    <row r="7" spans="2:11" x14ac:dyDescent="0.25">
      <c r="B7" s="3" t="s">
        <v>29</v>
      </c>
      <c r="C7" s="3" t="s">
        <v>14</v>
      </c>
      <c r="D7" s="12">
        <v>1357.6864933168013</v>
      </c>
      <c r="E7" s="8">
        <v>44.581379103881844</v>
      </c>
      <c r="F7" s="18">
        <v>3.9</v>
      </c>
      <c r="G7" s="19">
        <v>1.21</v>
      </c>
      <c r="H7" s="18">
        <v>29.4</v>
      </c>
      <c r="I7" s="20">
        <v>85.1</v>
      </c>
      <c r="J7" s="19">
        <v>54.2</v>
      </c>
      <c r="K7" s="23">
        <v>896.73501179427467</v>
      </c>
    </row>
    <row r="8" spans="2:11" x14ac:dyDescent="0.25">
      <c r="B8" s="3" t="s">
        <v>26</v>
      </c>
      <c r="C8" s="3" t="s">
        <v>15</v>
      </c>
      <c r="D8" s="12">
        <v>1349.2305719786461</v>
      </c>
      <c r="E8" s="8">
        <v>44.542552130100773</v>
      </c>
      <c r="F8" s="18">
        <v>4.7</v>
      </c>
      <c r="G8" s="19">
        <v>1.1399999999999999</v>
      </c>
      <c r="H8" s="18">
        <v>29.1</v>
      </c>
      <c r="I8" s="20">
        <v>85.5</v>
      </c>
      <c r="J8" s="19">
        <v>54</v>
      </c>
      <c r="K8" s="23">
        <v>888.45151996891354</v>
      </c>
    </row>
    <row r="9" spans="2:11" x14ac:dyDescent="0.25">
      <c r="B9" s="3" t="s">
        <v>29</v>
      </c>
      <c r="C9" s="3" t="s">
        <v>10</v>
      </c>
      <c r="D9" s="12">
        <v>1225.5174994681133</v>
      </c>
      <c r="E9" s="8">
        <v>41.152734880940514</v>
      </c>
      <c r="F9" s="18">
        <v>4.0999999999999996</v>
      </c>
      <c r="G9" s="19">
        <v>1.24</v>
      </c>
      <c r="H9" s="18">
        <v>32.799999999999997</v>
      </c>
      <c r="I9" s="20">
        <v>85.6</v>
      </c>
      <c r="J9" s="19">
        <v>54.55</v>
      </c>
      <c r="K9" s="23">
        <v>813.72834945708473</v>
      </c>
    </row>
    <row r="10" spans="2:11" x14ac:dyDescent="0.25">
      <c r="B10" s="3" t="s">
        <v>25</v>
      </c>
      <c r="C10" s="3" t="s">
        <v>35</v>
      </c>
      <c r="D10" s="12">
        <v>1207.0454877837417</v>
      </c>
      <c r="E10" s="8">
        <v>44.030783069311873</v>
      </c>
      <c r="F10" s="18">
        <v>4.5999999999999996</v>
      </c>
      <c r="G10" s="19">
        <v>1.22</v>
      </c>
      <c r="H10" s="18">
        <v>32.9</v>
      </c>
      <c r="I10" s="20">
        <v>85.5</v>
      </c>
      <c r="J10" s="19">
        <v>54.45</v>
      </c>
      <c r="K10" s="23">
        <v>800.25611837578685</v>
      </c>
    </row>
    <row r="11" spans="2:11" x14ac:dyDescent="0.25">
      <c r="B11" s="3" t="s">
        <v>27</v>
      </c>
      <c r="C11" s="3" t="s">
        <v>16</v>
      </c>
      <c r="D11" s="12">
        <v>1179.4025888785416</v>
      </c>
      <c r="E11" s="8">
        <v>42.240734274455036</v>
      </c>
      <c r="F11" s="18">
        <v>3.8</v>
      </c>
      <c r="G11" s="19">
        <v>1.19</v>
      </c>
      <c r="H11" s="18">
        <v>32.5</v>
      </c>
      <c r="I11" s="20">
        <v>83.6</v>
      </c>
      <c r="J11" s="19">
        <v>54.45</v>
      </c>
      <c r="K11" s="23">
        <v>781.92922083761141</v>
      </c>
    </row>
    <row r="12" spans="2:11" x14ac:dyDescent="0.25">
      <c r="B12" s="3" t="s">
        <v>27</v>
      </c>
      <c r="C12" s="3" t="s">
        <v>12</v>
      </c>
      <c r="D12" s="12">
        <v>1102.011440456838</v>
      </c>
      <c r="E12" s="8">
        <v>40.82131630158176</v>
      </c>
      <c r="F12" s="18">
        <v>4</v>
      </c>
      <c r="G12" s="19">
        <v>1.24</v>
      </c>
      <c r="H12" s="18">
        <v>33.299999999999997</v>
      </c>
      <c r="I12" s="20">
        <v>86.7</v>
      </c>
      <c r="J12" s="19">
        <v>54.65</v>
      </c>
      <c r="K12" s="23">
        <v>732.82387662390806</v>
      </c>
    </row>
    <row r="13" spans="2:11" x14ac:dyDescent="0.25">
      <c r="B13" s="3" t="s">
        <v>25</v>
      </c>
      <c r="C13" s="3" t="s">
        <v>34</v>
      </c>
      <c r="D13" s="12">
        <v>1089.5503381510885</v>
      </c>
      <c r="E13" s="8">
        <v>43.120822109148953</v>
      </c>
      <c r="F13" s="18">
        <v>4.0999999999999996</v>
      </c>
      <c r="G13" s="19">
        <v>1.22</v>
      </c>
      <c r="H13" s="18">
        <v>31.4</v>
      </c>
      <c r="I13" s="20">
        <v>85.5</v>
      </c>
      <c r="J13" s="19">
        <v>54.55</v>
      </c>
      <c r="K13" s="23">
        <v>723.44784852022588</v>
      </c>
    </row>
  </sheetData>
  <sortState xmlns:xlrd2="http://schemas.microsoft.com/office/spreadsheetml/2017/richdata2" ref="B4:E13">
    <sortCondition descending="1" ref="D4:D13"/>
  </sortState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Across Locations</vt:lpstr>
      <vt:lpstr>Avoyelles</vt:lpstr>
      <vt:lpstr>Caddo</vt:lpstr>
      <vt:lpstr>Franklin</vt:lpstr>
      <vt:lpstr>Madison</vt:lpstr>
      <vt:lpstr>Morehouse</vt:lpstr>
      <vt:lpstr>Pointe Coupee</vt:lpstr>
      <vt:lpstr>Tensas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Matthew</dc:creator>
  <cp:lastModifiedBy>Foster, Matthew</cp:lastModifiedBy>
  <dcterms:created xsi:type="dcterms:W3CDTF">2021-12-31T17:17:38Z</dcterms:created>
  <dcterms:modified xsi:type="dcterms:W3CDTF">2022-02-23T15:24:48Z</dcterms:modified>
</cp:coreProperties>
</file>